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10" windowHeight="97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'Arkusz1'!$A$1:$T$104</definedName>
  </definedNames>
  <calcPr fullCalcOnLoad="1"/>
</workbook>
</file>

<file path=xl/sharedStrings.xml><?xml version="1.0" encoding="utf-8"?>
<sst xmlns="http://schemas.openxmlformats.org/spreadsheetml/2006/main" count="643" uniqueCount="225">
  <si>
    <t>L.p.</t>
  </si>
  <si>
    <t xml:space="preserve">Asortyment </t>
  </si>
  <si>
    <t>Jedn. miary</t>
  </si>
  <si>
    <t>szt.</t>
  </si>
  <si>
    <t>PAD 16'' brązowy do maszyny czyszczącej</t>
  </si>
  <si>
    <t xml:space="preserve">Gąbka kąpielowa duża </t>
  </si>
  <si>
    <t>Ściereczki wiskozowe, bezpyłowe, wielokrotnego użytku. Wymiary 20 x 40 cm (+/-5 m)</t>
  </si>
  <si>
    <t>Ścierka tetrowa - wym. 40 x 70 cm (+/- 5 cm)</t>
  </si>
  <si>
    <t>Ścierki z mikrofibry 30 x 30 cm (+/- 3 cm)</t>
  </si>
  <si>
    <t xml:space="preserve">Rękawica kuchenna bawełniana </t>
  </si>
  <si>
    <t>Kij do szczotki plastikowy</t>
  </si>
  <si>
    <t>Kij drewniany z gwintem do szczotki włosianej do zamiatania</t>
  </si>
  <si>
    <t>Kubeł na śmieci plastikowy 25 l</t>
  </si>
  <si>
    <t>Kubeł na śmieci plastikowy z pokrywą 120L</t>
  </si>
  <si>
    <t>Miotła na kiju + szufelka (duży komplet)</t>
  </si>
  <si>
    <t>Przepychacz do WC</t>
  </si>
  <si>
    <t>Szczotka do mycia butelek</t>
  </si>
  <si>
    <t>Szczotka ryżowa 15 cm (+/- 2 cm) do ręki z uchwytem</t>
  </si>
  <si>
    <t>Szczotka ulicówka 60 cm</t>
  </si>
  <si>
    <t>Szczotka zmiotka mała</t>
  </si>
  <si>
    <t xml:space="preserve">Szufelka blaszana </t>
  </si>
  <si>
    <t>Szufelka plastikowa</t>
  </si>
  <si>
    <t>Wiadro ocynkowane 12 l</t>
  </si>
  <si>
    <t>Wiadro plastikowe 10 l bez pokrywy</t>
  </si>
  <si>
    <t xml:space="preserve">Wiadro plastikowe z pokrywą 10 l </t>
  </si>
  <si>
    <t>Zamiatacz z kijem plastikowy</t>
  </si>
  <si>
    <t>Worki do odkurzacza Cobra op. 5 szt.</t>
  </si>
  <si>
    <t>Worki do odkurzacza Meteor 1400 op. 5 szt.</t>
  </si>
  <si>
    <t>Worki do odkurzacza Profit 1 op. 5 szt.</t>
  </si>
  <si>
    <t>Worki do odkurzacza Profit 2 op. 5 szt.</t>
  </si>
  <si>
    <t xml:space="preserve">Worki na śmieci 35 l op. 50 szt. Z grubej folii LDPE. Bardzo mocne worki z folii LDPE, charakteryzują się podwyższoną odpornością na przetarcia, przekucia  i zerwania. Nie robione z odpadów, bezwonne.    </t>
  </si>
  <si>
    <t>Końcówka mopa okr. o śr. 13 cm dł. sznura 30 cm bawełniany</t>
  </si>
  <si>
    <t>Mop sznurek zapas XXL (duży)</t>
  </si>
  <si>
    <t>Wkład do mopa płaskiego 13x40 z mikrofibry</t>
  </si>
  <si>
    <t>Mata do natrysku 53 cm x 53 cm</t>
  </si>
  <si>
    <t>Sól drogowa (pakowana w workach po 25 kg)</t>
  </si>
  <si>
    <t>Wieszaki ubraniowe drewniane 16x44 cm</t>
  </si>
  <si>
    <t>Ściereczki domowe - 3 szt. do szerokiego zastosowania, trwałe i chłonne, wielokrotnego użytku. Wymiary 38x38 cm (+/- 2 cm)</t>
  </si>
  <si>
    <t>op.</t>
  </si>
  <si>
    <t xml:space="preserve">szt. </t>
  </si>
  <si>
    <t>kpl.</t>
  </si>
  <si>
    <t>kg</t>
  </si>
  <si>
    <t>Zmiotka + szufelka</t>
  </si>
  <si>
    <t>Ściereczka ostra op. 3 szt. Ściereczki szorstkie tkane z usztywnionej nici, posiadające przez to twardą  i chropowatą powierzchnię do usuwania spieczonych zabrudzeń, odporne na ścieranie. Wym. 12 x 14,5 cm (+/-2 cm)</t>
  </si>
  <si>
    <t xml:space="preserve">Miotła chodnikowa - wykonana z drewna, tworzywa sztucznego oraz metalu - idealna do wszelkich prac porządkowych m. in. do utrzymywania porządku na ulicy, podjazdach, chodnikach oraz większych powierzchniach zarówno na zewnątrz, jak i wewnątrz budynków - odpowiednio dobrane włosie: długie, twarde  - długość 13 cm (+/- 2 cm) doskonale sprawdza się do wymiatania piasku ze szczelin pomiędzy kostkami brukowymi </t>
  </si>
  <si>
    <t>Szczotka do zamiatania, włosiana, na drewnianym kiju, szer. trzonka 35 cm (+/- 3 cm), włosie silnie osadzone w obudowie</t>
  </si>
  <si>
    <t>Obrusy foliowe 140x120 cm (białe i kolorowe)</t>
  </si>
  <si>
    <t xml:space="preserve">Końcówka mopa okrągła duża paski bawełniane </t>
  </si>
  <si>
    <t xml:space="preserve">Gąbka do naczyń mała 5x8 cm </t>
  </si>
  <si>
    <t>Ścierka flanelowa wym. 60 x 70 cm (+/- 5 cm)</t>
  </si>
  <si>
    <t>Ścierka lniana wym. 50 x 70 cm(+/- 5 cm)</t>
  </si>
  <si>
    <t xml:space="preserve">Ilość szacunkowa
</t>
  </si>
  <si>
    <t>Gąbka do naczyń, pianka poliuretanowa miękka, zgrzana  z czyścikiem z fibry poliuretanowej  wym. 14 cmx 6 cm</t>
  </si>
  <si>
    <t>Worki do odkurzacza Elf op. 5 szt.</t>
  </si>
  <si>
    <t>Cena jednostkowa netto [zł]</t>
  </si>
  <si>
    <r>
      <t>Mleczko do czyszczenia o pojemności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 xml:space="preserve">550 g. Gęste i bardzo wydajne mleczko nie rysujące powierzchni, skutecznie usuwające oporny brud, tłuszcz i plamy, o przyjemnym neutralnym lub cytrynowym zapachu, środki konserwujące bez amoniaku, z dodatkiem aktywnych składników wybielających, np. "Dix". </t>
    </r>
  </si>
  <si>
    <r>
      <t>Płyn do mycia szyb z rozpylaczem 750 ml np.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"Windows" opis jw.</t>
    </r>
  </si>
  <si>
    <r>
      <t>Płyn do czyszczenia kabin prysznicowych 500 ml</t>
    </r>
    <r>
      <rPr>
        <sz val="11"/>
        <color indexed="10"/>
        <rFont val="Cambria"/>
        <family val="1"/>
      </rPr>
      <t>.</t>
    </r>
    <r>
      <rPr>
        <sz val="11"/>
        <rFont val="Cambria"/>
        <family val="1"/>
      </rPr>
      <t xml:space="preserve"> Zawiera nanocząsteczki, które na czyszczonej powierzchni tworzą niewidoczny film zabezpieczający przed ponownym osadzaniem się brudu oraz wszelkiego rodzaju osadów.               Np. "Sansed"</t>
    </r>
  </si>
  <si>
    <t xml:space="preserve">Płyn do mycia naczyń z lanoliną, łagodny dla skóry, skutecznie rozpuszczający tłuszcze, ulegający biodegradacji, bardzo wydajny - stosowany w rozcieńczeniu 1 łyżeczka na 5 I wody, wart. pH dla 1% roztworu 5,0-8,5 zawart. subst. aktywnych 15%, zapach, mięty, cytryny, a 500 ml, np."Ludwik"  </t>
  </si>
  <si>
    <r>
      <t>Zmywak do szyb, np.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"Elis"</t>
    </r>
  </si>
  <si>
    <t>Kostka WC koszyk. Myje muszle klozetowe oraz zapobiega osadzaniu się kamienia. Przy każdorazowym  spłukiwaniu odświeża i tworzy obfitą pianę, 40 g (+/- 2 g) standard, np. "General"</t>
  </si>
  <si>
    <t>Płyn do udrażniania rur kanalizacyjnych, działa nawet w zimnej wodzie, poj. 500 ml, np. "Nurek".</t>
  </si>
  <si>
    <r>
      <t>Szczotka  na podstawce do WC,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wolnostojąca z podstawką plastikową, włosie plastikowe, solidnie osadzone na szczotce, dodatkowo wzmocniona drutem, np. "Ekoney"</t>
    </r>
  </si>
  <si>
    <t>Szczotka szrober - sztywna do czyszczenia schodów obsadzona na kiju, np. "Astra"</t>
  </si>
  <si>
    <t>Drążek + stelaż do mopa na magnes 13x50, np."Splast"</t>
  </si>
  <si>
    <r>
      <t xml:space="preserve">Pasta woskowo - rozpuszczalnikowa do podłogi </t>
    </r>
    <r>
      <rPr>
        <sz val="11"/>
        <rFont val="Cambria"/>
        <family val="1"/>
      </rPr>
      <t>450 ml (+/- 10 ml)</t>
    </r>
    <r>
      <rPr>
        <sz val="11"/>
        <color indexed="8"/>
        <rFont val="Cambria"/>
        <family val="1"/>
      </rPr>
      <t>. Zawiera woski pochodzenia naturalnego oraz wosk pszczeli, nadaje wysoki połysk, trwale pielęgnuje i konserwuje podłogi drewniane, pogłębia kolor, pozostawia sosnowo - miodowy zapach. Np. "Buwi Eko"</t>
    </r>
  </si>
  <si>
    <t>Worki do odkurzacza Profit 10 op. 5 szt.</t>
  </si>
  <si>
    <t>Worki do odkurzacza Meteor 2 typ worka 200.0080, op. 5 szt.</t>
  </si>
  <si>
    <t>REJON REJTANA</t>
  </si>
  <si>
    <t>REJON CENTRUM</t>
  </si>
  <si>
    <t xml:space="preserve">REJON ZALESIE + IWONICZ </t>
  </si>
  <si>
    <t>Centrum C6</t>
  </si>
  <si>
    <t>REJON JAŁOWEGO</t>
  </si>
  <si>
    <t>DS. WERYNIA</t>
  </si>
  <si>
    <t>ZO WERYNIA</t>
  </si>
  <si>
    <t>ZO CICHA</t>
  </si>
  <si>
    <t>BUR</t>
  </si>
  <si>
    <t>DS.</t>
  </si>
  <si>
    <t xml:space="preserve">Ściereczki gąbczaste op. 3 szt. Wymiary 18-20 x 20-26 cm </t>
  </si>
  <si>
    <t>Zmywak metalowy spiralny maxi</t>
  </si>
  <si>
    <t xml:space="preserve">Kij do mopa </t>
  </si>
  <si>
    <t>Miotła kula do wymiatania kurzu i pajęczyn z kijem teleskopowym o wym. po rozłożeniu do 150 cm. Wykonana w całości z tworzywa. Włókna uformowane w kształt kulisty, ułatwiające wymiatanie w rogach sufitu. Posiada uchwyt z gwintem uniwersalnym do mocowania kija teleskopowego.</t>
  </si>
  <si>
    <t>Bibloteka uniwersytetu Rzeszowskiego</t>
  </si>
  <si>
    <t>100</t>
  </si>
  <si>
    <t>40</t>
  </si>
  <si>
    <t>500</t>
  </si>
  <si>
    <t>20</t>
  </si>
  <si>
    <t>30</t>
  </si>
  <si>
    <t>300</t>
  </si>
  <si>
    <t>15</t>
  </si>
  <si>
    <t>5</t>
  </si>
  <si>
    <t>10</t>
  </si>
  <si>
    <t>150</t>
  </si>
  <si>
    <t>50</t>
  </si>
  <si>
    <t>2</t>
  </si>
  <si>
    <t>25</t>
  </si>
  <si>
    <t>PMCBI bud. G4,G5</t>
  </si>
  <si>
    <t>400</t>
  </si>
  <si>
    <t>250</t>
  </si>
  <si>
    <t>3</t>
  </si>
  <si>
    <t>800</t>
  </si>
  <si>
    <t>Rejon Jałowego</t>
  </si>
  <si>
    <t>65</t>
  </si>
  <si>
    <t>130</t>
  </si>
  <si>
    <t>38</t>
  </si>
  <si>
    <t>8</t>
  </si>
  <si>
    <t>16</t>
  </si>
  <si>
    <t>6</t>
  </si>
  <si>
    <t>170</t>
  </si>
  <si>
    <t>7</t>
  </si>
  <si>
    <t>700</t>
  </si>
  <si>
    <t>Rejon Zalesie</t>
  </si>
  <si>
    <t>698</t>
  </si>
  <si>
    <t>748</t>
  </si>
  <si>
    <t>804</t>
  </si>
  <si>
    <t>200</t>
  </si>
  <si>
    <t>105</t>
  </si>
  <si>
    <t>90</t>
  </si>
  <si>
    <t>240</t>
  </si>
  <si>
    <t>656</t>
  </si>
  <si>
    <t>60</t>
  </si>
  <si>
    <t>180</t>
  </si>
  <si>
    <t>12</t>
  </si>
  <si>
    <t>120</t>
  </si>
  <si>
    <t>1460</t>
  </si>
  <si>
    <t>4</t>
  </si>
  <si>
    <t>1500</t>
  </si>
  <si>
    <t>Zespół Obiektów Cicha</t>
  </si>
  <si>
    <t>420</t>
  </si>
  <si>
    <t>1320</t>
  </si>
  <si>
    <t>940</t>
  </si>
  <si>
    <t>1240</t>
  </si>
  <si>
    <t>160</t>
  </si>
  <si>
    <t>480</t>
  </si>
  <si>
    <t>144</t>
  </si>
  <si>
    <t>216</t>
  </si>
  <si>
    <t>1600</t>
  </si>
  <si>
    <t>18</t>
  </si>
  <si>
    <t>24</t>
  </si>
  <si>
    <t>96</t>
  </si>
  <si>
    <t>1710</t>
  </si>
  <si>
    <t>340</t>
  </si>
  <si>
    <t>360</t>
  </si>
  <si>
    <t>52</t>
  </si>
  <si>
    <t>280</t>
  </si>
  <si>
    <t>345</t>
  </si>
  <si>
    <t>2100</t>
  </si>
  <si>
    <t>320</t>
  </si>
  <si>
    <t>288</t>
  </si>
  <si>
    <t>DS. Olimp, Aula</t>
  </si>
  <si>
    <t>114</t>
  </si>
  <si>
    <t>56</t>
  </si>
  <si>
    <t>70</t>
  </si>
  <si>
    <t>140</t>
  </si>
  <si>
    <t>35</t>
  </si>
  <si>
    <t>43</t>
  </si>
  <si>
    <t>32</t>
  </si>
  <si>
    <t>116</t>
  </si>
  <si>
    <t>430</t>
  </si>
  <si>
    <t>145</t>
  </si>
  <si>
    <t>11</t>
  </si>
  <si>
    <t>Wydział Muzyki</t>
  </si>
  <si>
    <t>Dąbrowskiego 83</t>
  </si>
  <si>
    <t>Rejon Rejtana</t>
  </si>
  <si>
    <t>42</t>
  </si>
  <si>
    <t>1020</t>
  </si>
  <si>
    <t>164</t>
  </si>
  <si>
    <t>94</t>
  </si>
  <si>
    <t>176</t>
  </si>
  <si>
    <t>186</t>
  </si>
  <si>
    <t>344</t>
  </si>
  <si>
    <t>17</t>
  </si>
  <si>
    <t>36</t>
  </si>
  <si>
    <t>380</t>
  </si>
  <si>
    <t>664</t>
  </si>
  <si>
    <t>578</t>
  </si>
  <si>
    <t>166</t>
  </si>
  <si>
    <t>Instytut Biotechnologii Stosowanej i Nauk Podstawowych</t>
  </si>
  <si>
    <t>350</t>
  </si>
  <si>
    <t>80</t>
  </si>
  <si>
    <t>Dom Nauczyciela C6</t>
  </si>
  <si>
    <t>Moniuszki 8                          C8</t>
  </si>
  <si>
    <t>1</t>
  </si>
  <si>
    <t xml:space="preserve">Worki na śmieci 60 l Bardzo mocne worki z folii LDPE, charakteryzują się podwyższoną odpornością na przetarcia, przekucia  i zerwania. Nie robione z odpadów, bezwonne  op. 50 szt. </t>
  </si>
  <si>
    <t xml:space="preserve">Worki na śmieci 160 l Bardzo mocne worki z folii LDPE, charakteryzują się podwyższoną odpornością na przetarcia, przekucia  i zerwania. Nie robione z odpadów, bezwonne op. 10 szt. </t>
  </si>
  <si>
    <t xml:space="preserve">Worki na śmieci 120 l Bardzo mocne worki z folii LDPE, charakteryzują się podwyższoną odpornością na przetarcia, przekucia  i zerwania nie robione z odpadów, bezwonne op. 10 szt. </t>
  </si>
  <si>
    <t xml:space="preserve">Deska mopa płaskiego na magnes wraz z kijem 13x50. Kij i deska wykonana z plastyku np. SPLAST lub KONEX </t>
  </si>
  <si>
    <r>
      <t xml:space="preserve">Myjka do szyb z bawełnianą nakładką wymienną na mop                                                                                                                                                                                z teleskopową rączka </t>
    </r>
    <r>
      <rPr>
        <sz val="11"/>
        <color indexed="17"/>
        <rFont val="Cambria"/>
        <family val="1"/>
      </rPr>
      <t>do</t>
    </r>
    <r>
      <rPr>
        <sz val="11"/>
        <rFont val="Cambria"/>
        <family val="1"/>
      </rPr>
      <t xml:space="preserve"> 6 m, szer. 35 cm</t>
    </r>
  </si>
  <si>
    <r>
      <t xml:space="preserve">Płyn  do zmywania podłóg 1500 ml. Do podłóg (drewniane, lakierowane, ceramiczne z tworzyw sztucznych w tym z PCV), ścian, glazury i paneli. Szybko schnący, nabłyszczający, nie powodujący śliskości powierzchni, trwały i odporny na ścieranie, nie pieniący się, łatwy do rozprowadzenia przy użyciu mopa. Antybakteryjny. Ulega biodegradacji. Zawiera składnik antyelektrostatyczny, który zapobiega ponownemu osadzaniu się kurzu na powierzchni podłogi.  Np. "Floor". 
</t>
    </r>
    <r>
      <rPr>
        <sz val="11"/>
        <rFont val="Cambria"/>
        <family val="1"/>
      </rPr>
      <t xml:space="preserve">
</t>
    </r>
  </si>
  <si>
    <t xml:space="preserve">Preparat myjąco – konserwujący z zawartością polimerów. Do podłóg wodoodpornych, zabezpieczonych i niezabezpieczonych warstwami polimerowymi. Pozostawia na powierzchni mikrofilm, nie  tworząc stałej warstwy ochronnej. Posiada właściwości nabłyszczające, a jednocześnie  spełnia normy bezpieczeństwa antypoślizgowego DIN 18032 par. 7.5. Szczególnie zalecany do stosowania w holach, korytarzach i obiektach sportowych (sale gimnastyczne). Pozostawia delikatny zapach. Przeznaczony do mycia ręcznego i maszynowego.                              Na powierzchniach zabezpieczonych powłokami polimerowymi, uzupełnia drobne ubytki powłok. pH koncentratu 8,5 – 9,5 Opakowanie: 5L, np. "PRAMOL ECOFLOOR POLYMER."
</t>
  </si>
  <si>
    <t>Proszek do prania tkanin kolorowych 300 g, temp. prania 30 i 60 st C.</t>
  </si>
  <si>
    <r>
      <t xml:space="preserve">Proszek uniwersalny do prania, skutecznie usuwający plamy z białych i kolorowych tkanin do prania w pralkach automatycznych  zawierający wybielacz optyczny środki regulujące poziom piany, enzymy, mydło, środki zapobiegające korozji pralki, kompozycję zapachową, zakres temp. 30, 60, 90 st C.  a 300 g
</t>
    </r>
    <r>
      <rPr>
        <sz val="11"/>
        <rFont val="Cambria"/>
        <family val="1"/>
      </rPr>
      <t xml:space="preserve">
</t>
    </r>
  </si>
  <si>
    <r>
      <t xml:space="preserve">Zestaw do mopa sznurkowego- wiadro + mop + wyciskacz + kij  </t>
    </r>
    <r>
      <rPr>
        <sz val="11"/>
        <rFont val="Cambria"/>
        <family val="1"/>
      </rPr>
      <t xml:space="preserve">
</t>
    </r>
  </si>
  <si>
    <t xml:space="preserve">Worek do odkurzacza 1010 Orion op. 5 szt. </t>
  </si>
  <si>
    <t>Worki do odkurzacza Kercher T 7/1, T 9/1, BP, T 10/1 op. 10 szt.</t>
  </si>
  <si>
    <t xml:space="preserve">Deska mopa płaskiego na magnes wraz z kijem 13x40 . Kij i deska wykonana z plastyku np. SPLAST lub KONEX </t>
  </si>
  <si>
    <t>Mop duży z płaskim wkładem 13x50. Mop kieszeniowy, supełkowych bawełniany.</t>
  </si>
  <si>
    <t>Saszetki do kanałów niwelujące zapachy - płynne np. Firmy Bros, Microbec- 25 g.</t>
  </si>
  <si>
    <t>Mop sznurkowy cięty, zszyty, pętelkowy 350 g + uchwyt np.TTS 1350</t>
  </si>
  <si>
    <t xml:space="preserve">Proszek do szorowania 0,5 kg.  Doskonale czyści i usuwa zabrudzenia, zawartość aktywnego tlenu i mikrogranulek zwiększa skuteczność działania, przyjemny, świeży, naturalny zapach, np. "Izo". </t>
  </si>
  <si>
    <t>Łopaty do śniegu, okutej profilem aluminiowym, 49cmx40cm (+/-2 cm) z drewnianym trzonkiem o długości ok.100 cm.</t>
  </si>
  <si>
    <t>Zasłonka do natrysków szer 180 x wys 200 cm, grubsza</t>
  </si>
  <si>
    <r>
      <t>Płyn do dezynfekcji WC poj. 500 ml. Preparat przeznaczony do mycia muszli, umywalek i wszelkich ceramicznych urządzeń sanitarnych. Zawiera do 25% kwasu fosforowego. Płyn do dezynfekcji, mycia oraz usuwania kamienia i rdzy                 w toaletach, pH&lt;1, gęstość 1,11-1,20g/cm³</t>
    </r>
    <r>
      <rPr>
        <sz val="11"/>
        <rFont val="Cambria"/>
        <family val="1"/>
      </rPr>
      <t xml:space="preserve">. w temp. 20 st C.
</t>
    </r>
  </si>
  <si>
    <r>
      <t xml:space="preserve">Płyn  do mycia szyb, poj. 750 ml </t>
    </r>
    <r>
      <rPr>
        <b/>
        <sz val="11"/>
        <color indexed="8"/>
        <rFont val="Cambria"/>
        <family val="1"/>
      </rPr>
      <t>ZAPAS</t>
    </r>
    <r>
      <rPr>
        <sz val="11"/>
        <color indexed="8"/>
        <rFont val="Cambria"/>
        <family val="1"/>
      </rPr>
      <t>. Płyn do mycia szyb                 i luster na bazie octu, nie zostawia smug, brudu. Niskopieniący, odtłuszczający, nie wymagający polerowania, używany wewnątrz jak i na zewnątrz, bez amoniaku, o przyjemnym nie drażniącym zapachu, nie powodującym mienienia się szyb barwami opalizującymi, nie rysuje, o pH 8,0 -11.5 i gęstości ok. 0,998 g/cm³w temp. 20 st C. np. "Windows"</t>
    </r>
  </si>
  <si>
    <t>Płyn do maszyny czyszczącej, środek do czyszczenia powierzchni wrażliwych na alkalia.Intensywnie rozpuszczającego uprzednio naniesione powłoki bez niszczenia samej podłogi.Przeznaczony do usuwania starych powłok ochronnych z linoleum, gumy, lakierowanego parkietu, PCV, asfaltu, kamienia, klinkieru i płytek podłogowych.Nie nadający się do zabezpieczonego drewna i parkietu. Wydajność 0,5-3,0 litrów środka na 8 litrów wody w zależności od stopnia zabrudzenia i grubości warstwy. Bezbarwny o przyjemnym zapachu, rzadki, wartość pH w koncentracie-11. Gęstość 1060 g/l.w temp. 20 st C. Pojemność 10l, niepieniące, np. "Terrano"</t>
  </si>
  <si>
    <t xml:space="preserve"> Środek czyszczący o wysokiej aktywności. Słabo pieniący, doskonały do automatów czyszczących i myjek wysokociśnieniowych. Dzięki alkalicznej bazie i specjalnej kombinacji środków powierzchniowo-czynnych, posiada właściwości silnie emulgujące.Pozostawia na czyszczonej powierzchni powłokę antystatyczną, przeznaczony do czyszczenia i pielegnacji wszystkich powierzchni zasado-i wodoodpornych, takich jak : tworzywa sztuczne, kamień naturalny i sztuczny o mydlanym zapachu , rzadki, gęstość 1030g/l,w temp. 20 st C. Wartość pH w koncentracie 11, w składzie posiada poniżej 5% niejonowe i anionowe środki powierzchniowo czynne, mydło, NTA, fosfaty.Pojemność10l, np. "Blizzard"</t>
  </si>
  <si>
    <t xml:space="preserve">Środek do bieżącego utrzymywania czystości o właściwościach pielęgnujących i ochronnych. Wysycha szybko nie pozostawiając smug, jednocześnie nadając połysk
i pozostawia w pomieszczeniu przyjemny, świeży zapach.
Przeznaczony do bieżącego czyszczenia i pielęgnacji powierzchni wodoodpornych, takich jak: PCV, linoleum, kamień, klinkier nie glazurowany, płytki podłogowe,
lakierowany parkiet, korek, guma, ceramika i metal.
Szczególnie zalecany do bieżącego czyszczenia i regularnej pielęgnacji podłóg uprzednio pokrytych warstwami ochronnymi oraz takich, które mają być uczęszczane zaraz
po umyciu.o przyjemnym zapachu, rzadki, gęstość 990g/l. w temp. 20 st C. Wartość pH w koncentracie  7 ,Pojemność 10 l, np. "Alcodet" </t>
  </si>
  <si>
    <t>Zasłonka do natrysków szer 180 x wys 180 cm, grubsza</t>
  </si>
  <si>
    <t>ZP/UR/51/2015</t>
  </si>
  <si>
    <t>Zadanie nr 2: Dostawa powszechnie stosowanych środków  chemicznych.</t>
  </si>
  <si>
    <t>VAT (%)</t>
  </si>
  <si>
    <t>SUMA:</t>
  </si>
  <si>
    <t>Wartość netto (ilość szacunkowa x cena jednostkowa netto)</t>
  </si>
  <si>
    <t>Opis oferowanego produktu wraz z podaniem nazwy producenta, nazwy produktu,  oraz wymaganych przez Zamawiającego (w kolumnie nr 2) parametrów produktu.</t>
  </si>
  <si>
    <t>WARTOŚĆ OFERTY*</t>
  </si>
  <si>
    <t xml:space="preserve">Całościowa wartość netto [zł] </t>
  </si>
  <si>
    <t>Vat [zł i %]</t>
  </si>
  <si>
    <t>Całościowa wartość brutto [zł]</t>
  </si>
  <si>
    <t>………zł</t>
  </si>
  <si>
    <t>……..%</t>
  </si>
  <si>
    <t>* powyższe kwoty  (netto, Vat i brutto) należy wpisać w formularzu ofertowym ( załącznik nr 1 do Siwz)</t>
  </si>
  <si>
    <t xml:space="preserve">Ścierka do podłogi 60x70 szara, flanelowa, porządnie obszyta (kawałki flaneli powinny być solidnie ściągnięte nićmi), nie może się strzępić w trakcie używania, dobrze wchłanialna wodę   </t>
  </si>
  <si>
    <r>
      <t xml:space="preserve">Załącznik nr 3.2 do Siwz - Formularz cenowy  </t>
    </r>
    <r>
      <rPr>
        <b/>
        <sz val="11"/>
        <color indexed="10"/>
        <rFont val="Cambria"/>
        <family val="1"/>
      </rPr>
      <t>- po zmianie Siwz z dnia 27.05.2015r.</t>
    </r>
  </si>
  <si>
    <t>Wkład do mopa płaskiego 13x50. Mop kieszeniowy, supełkowych bawełniany.Nakładka bawełniana przeznaczona do mycia i dezynfekcji wszelkich zmywalnych powierzchni podłogowych. Skład: 100% bawełna.</t>
  </si>
  <si>
    <t>Wkład do mopa płaskiego 13x40.  Mop kieszeniowy, supełkowych bawełniany.Nakładka bawełniana przeznaczona do mycia i dezynfekcji wszelkich zmywalnych powierzchni podłogowych. Skład: 100% bawełna.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</si>
</sst>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\ &quot;zł&quot;;[Red]#,##0\ &quot;zł&quot;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2"/>
      <color indexed="63"/>
      <name val="Arial"/>
      <family val="2"/>
    </font>
    <font>
      <sz val="10"/>
      <color indexed="63"/>
      <name val="Times New Roman"/>
      <family val="1"/>
    </font>
    <font>
      <sz val="11"/>
      <color indexed="20"/>
      <name val="Czcionka tekstu podstawowego"/>
      <family val="2"/>
    </font>
    <font>
      <sz val="11"/>
      <name val="Cambria"/>
      <family val="1"/>
    </font>
    <font>
      <sz val="11"/>
      <color indexed="10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17"/>
      <name val="Cambria"/>
      <family val="1"/>
    </font>
    <font>
      <b/>
      <sz val="11"/>
      <color indexed="10"/>
      <name val="Cambria"/>
      <family val="1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b/>
      <sz val="18"/>
      <color indexed="60"/>
      <name val="Cambria"/>
      <family val="2"/>
    </font>
    <font>
      <b/>
      <sz val="11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Cambria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9C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39" borderId="0" applyNumberFormat="0" applyBorder="0" applyAlignment="0" applyProtection="0"/>
    <xf numFmtId="0" fontId="37" fillId="40" borderId="0" applyNumberFormat="0" applyBorder="0" applyAlignment="0" applyProtection="0"/>
    <xf numFmtId="0" fontId="3" fillId="29" borderId="0" applyNumberFormat="0" applyBorder="0" applyAlignment="0" applyProtection="0"/>
    <xf numFmtId="0" fontId="37" fillId="41" borderId="0" applyNumberFormat="0" applyBorder="0" applyAlignment="0" applyProtection="0"/>
    <xf numFmtId="0" fontId="3" fillId="31" borderId="0" applyNumberFormat="0" applyBorder="0" applyAlignment="0" applyProtection="0"/>
    <xf numFmtId="0" fontId="37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1" applyNumberFormat="0" applyAlignment="0" applyProtection="0"/>
    <xf numFmtId="0" fontId="4" fillId="13" borderId="2" applyNumberFormat="0" applyAlignment="0" applyProtection="0"/>
    <xf numFmtId="0" fontId="39" fillId="45" borderId="3" applyNumberFormat="0" applyAlignment="0" applyProtection="0"/>
    <xf numFmtId="0" fontId="5" fillId="46" borderId="4" applyNumberFormat="0" applyAlignment="0" applyProtection="0"/>
    <xf numFmtId="0" fontId="40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42" fillId="48" borderId="7" applyNumberFormat="0" applyAlignment="0" applyProtection="0"/>
    <xf numFmtId="0" fontId="8" fillId="49" borderId="8" applyNumberFormat="0" applyAlignment="0" applyProtection="0"/>
    <xf numFmtId="0" fontId="43" fillId="0" borderId="9" applyNumberFormat="0" applyFill="0" applyAlignment="0" applyProtection="0"/>
    <xf numFmtId="0" fontId="9" fillId="0" borderId="10" applyNumberFormat="0" applyFill="0" applyAlignment="0" applyProtection="0"/>
    <xf numFmtId="0" fontId="44" fillId="0" borderId="11" applyNumberFormat="0" applyFill="0" applyAlignment="0" applyProtection="0"/>
    <xf numFmtId="0" fontId="10" fillId="0" borderId="12" applyNumberFormat="0" applyFill="0" applyAlignment="0" applyProtection="0"/>
    <xf numFmtId="0" fontId="45" fillId="0" borderId="13" applyNumberFormat="0" applyFill="0" applyAlignment="0" applyProtection="0"/>
    <xf numFmtId="0" fontId="11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47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20" fillId="5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top" wrapText="1"/>
    </xf>
    <xf numFmtId="0" fontId="31" fillId="0" borderId="0" xfId="85" applyFont="1" applyBorder="1">
      <alignment/>
      <protection/>
    </xf>
    <xf numFmtId="0" fontId="31" fillId="55" borderId="19" xfId="85" applyFont="1" applyFill="1" applyBorder="1" applyAlignment="1">
      <alignment horizontal="center" vertical="center"/>
      <protection/>
    </xf>
    <xf numFmtId="0" fontId="31" fillId="55" borderId="20" xfId="85" applyFont="1" applyFill="1" applyBorder="1" applyAlignment="1">
      <alignment horizontal="center" vertical="center" wrapText="1"/>
      <protection/>
    </xf>
    <xf numFmtId="0" fontId="31" fillId="55" borderId="21" xfId="85" applyFont="1" applyFill="1" applyBorder="1" applyAlignment="1">
      <alignment horizontal="center" vertical="center" wrapText="1"/>
      <protection/>
    </xf>
    <xf numFmtId="0" fontId="31" fillId="55" borderId="22" xfId="85" applyFont="1" applyFill="1" applyBorder="1" applyAlignment="1">
      <alignment horizontal="center" vertical="center"/>
      <protection/>
    </xf>
    <xf numFmtId="0" fontId="31" fillId="55" borderId="22" xfId="85" applyFont="1" applyFill="1" applyBorder="1" applyAlignment="1">
      <alignment horizontal="center" vertical="center" wrapText="1"/>
      <protection/>
    </xf>
    <xf numFmtId="0" fontId="31" fillId="55" borderId="23" xfId="85" applyFont="1" applyFill="1" applyBorder="1" applyAlignment="1">
      <alignment horizontal="center" vertical="center" wrapText="1"/>
      <protection/>
    </xf>
    <xf numFmtId="0" fontId="21" fillId="56" borderId="24" xfId="85" applyFont="1" applyFill="1" applyBorder="1" applyAlignment="1">
      <alignment horizontal="center"/>
      <protection/>
    </xf>
    <xf numFmtId="0" fontId="21" fillId="56" borderId="25" xfId="85" applyFont="1" applyFill="1" applyBorder="1" applyAlignment="1">
      <alignment wrapText="1"/>
      <protection/>
    </xf>
    <xf numFmtId="0" fontId="21" fillId="57" borderId="25" xfId="85" applyFont="1" applyFill="1" applyBorder="1" applyAlignment="1">
      <alignment wrapText="1"/>
      <protection/>
    </xf>
    <xf numFmtId="0" fontId="21" fillId="56" borderId="22" xfId="85" applyFont="1" applyFill="1" applyBorder="1" applyAlignment="1">
      <alignment wrapText="1"/>
      <protection/>
    </xf>
    <xf numFmtId="0" fontId="21" fillId="56" borderId="26" xfId="85" applyFont="1" applyFill="1" applyBorder="1" applyAlignment="1">
      <alignment wrapText="1"/>
      <protection/>
    </xf>
    <xf numFmtId="0" fontId="53" fillId="56" borderId="27" xfId="0" applyFont="1" applyFill="1" applyBorder="1" applyAlignment="1">
      <alignment wrapText="1"/>
    </xf>
    <xf numFmtId="0" fontId="53" fillId="56" borderId="26" xfId="0" applyFont="1" applyFill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wrapText="1"/>
    </xf>
    <xf numFmtId="0" fontId="23" fillId="56" borderId="28" xfId="85" applyFont="1" applyFill="1" applyBorder="1" applyAlignment="1">
      <alignment horizontal="center" vertical="center" wrapText="1"/>
      <protection/>
    </xf>
    <xf numFmtId="0" fontId="23" fillId="57" borderId="28" xfId="85" applyFont="1" applyFill="1" applyBorder="1" applyAlignment="1">
      <alignment horizontal="center" vertical="center" wrapText="1"/>
      <protection/>
    </xf>
    <xf numFmtId="0" fontId="23" fillId="56" borderId="29" xfId="85" applyFont="1" applyFill="1" applyBorder="1" applyAlignment="1">
      <alignment horizontal="center" vertical="center" wrapText="1"/>
      <protection/>
    </xf>
    <xf numFmtId="0" fontId="32" fillId="56" borderId="30" xfId="85" applyFont="1" applyFill="1" applyBorder="1" applyAlignment="1">
      <alignment horizontal="center" vertical="center" wrapText="1"/>
      <protection/>
    </xf>
    <xf numFmtId="0" fontId="32" fillId="56" borderId="31" xfId="85" applyFont="1" applyFill="1" applyBorder="1" applyAlignment="1">
      <alignment horizontal="center" vertical="center" wrapText="1"/>
      <protection/>
    </xf>
    <xf numFmtId="0" fontId="33" fillId="58" borderId="30" xfId="85" applyFont="1" applyFill="1" applyBorder="1" applyAlignment="1">
      <alignment horizontal="center" vertical="center" wrapText="1"/>
      <protection/>
    </xf>
    <xf numFmtId="0" fontId="33" fillId="58" borderId="31" xfId="85" applyFont="1" applyFill="1" applyBorder="1" applyAlignment="1">
      <alignment horizontal="center" vertical="center" wrapText="1"/>
      <protection/>
    </xf>
    <xf numFmtId="0" fontId="33" fillId="0" borderId="31" xfId="85" applyFont="1" applyFill="1" applyBorder="1" applyAlignment="1">
      <alignment horizontal="center" vertical="center" wrapText="1"/>
      <protection/>
    </xf>
    <xf numFmtId="0" fontId="32" fillId="56" borderId="32" xfId="85" applyFont="1" applyFill="1" applyBorder="1" applyAlignment="1">
      <alignment horizontal="center" vertical="center" wrapText="1"/>
      <protection/>
    </xf>
    <xf numFmtId="0" fontId="33" fillId="56" borderId="30" xfId="85" applyFont="1" applyFill="1" applyBorder="1" applyAlignment="1">
      <alignment horizontal="center" vertical="center"/>
      <protection/>
    </xf>
    <xf numFmtId="0" fontId="33" fillId="56" borderId="31" xfId="85" applyFont="1" applyFill="1" applyBorder="1" applyAlignment="1">
      <alignment horizontal="center" vertical="center"/>
      <protection/>
    </xf>
    <xf numFmtId="0" fontId="33" fillId="56" borderId="32" xfId="85" applyFont="1" applyFill="1" applyBorder="1" applyAlignment="1">
      <alignment horizontal="center" vertical="center"/>
      <protection/>
    </xf>
    <xf numFmtId="0" fontId="53" fillId="0" borderId="26" xfId="0" applyFont="1" applyBorder="1" applyAlignment="1">
      <alignment wrapText="1"/>
    </xf>
    <xf numFmtId="0" fontId="31" fillId="55" borderId="33" xfId="85" applyFont="1" applyFill="1" applyBorder="1" applyAlignment="1">
      <alignment horizontal="center" vertical="center" wrapText="1"/>
      <protection/>
    </xf>
    <xf numFmtId="0" fontId="31" fillId="55" borderId="0" xfId="85" applyFont="1" applyFill="1" applyBorder="1" applyAlignment="1">
      <alignment horizontal="center" vertical="center" wrapText="1"/>
      <protection/>
    </xf>
    <xf numFmtId="0" fontId="21" fillId="56" borderId="34" xfId="85" applyFont="1" applyFill="1" applyBorder="1" applyAlignment="1">
      <alignment horizontal="left" vertical="center" wrapText="1"/>
      <protection/>
    </xf>
    <xf numFmtId="0" fontId="21" fillId="57" borderId="34" xfId="85" applyFont="1" applyFill="1" applyBorder="1" applyAlignment="1">
      <alignment horizontal="left" vertical="center" wrapText="1"/>
      <protection/>
    </xf>
    <xf numFmtId="0" fontId="53" fillId="57" borderId="34" xfId="0" applyFont="1" applyFill="1" applyBorder="1" applyAlignment="1">
      <alignment horizontal="left" vertical="center" wrapText="1"/>
    </xf>
    <xf numFmtId="0" fontId="21" fillId="56" borderId="35" xfId="85" applyFont="1" applyFill="1" applyBorder="1" applyAlignment="1">
      <alignment horizontal="left" vertical="center" wrapText="1"/>
      <protection/>
    </xf>
    <xf numFmtId="0" fontId="21" fillId="56" borderId="36" xfId="85" applyFont="1" applyFill="1" applyBorder="1" applyAlignment="1">
      <alignment horizontal="left" vertical="center" wrapText="1"/>
      <protection/>
    </xf>
    <xf numFmtId="0" fontId="21" fillId="56" borderId="37" xfId="0" applyFont="1" applyFill="1" applyBorder="1" applyAlignment="1">
      <alignment horizontal="left" vertical="center" wrapText="1"/>
    </xf>
    <xf numFmtId="0" fontId="21" fillId="56" borderId="36" xfId="85" applyFont="1" applyFill="1" applyBorder="1" applyAlignment="1">
      <alignment vertical="center" wrapText="1"/>
      <protection/>
    </xf>
    <xf numFmtId="0" fontId="21" fillId="0" borderId="36" xfId="85" applyFont="1" applyFill="1" applyBorder="1" applyAlignment="1">
      <alignment horizontal="left" vertical="center" wrapText="1"/>
      <protection/>
    </xf>
    <xf numFmtId="0" fontId="21" fillId="56" borderId="38" xfId="85" applyFont="1" applyFill="1" applyBorder="1" applyAlignment="1">
      <alignment horizontal="left" vertical="center" wrapText="1"/>
      <protection/>
    </xf>
    <xf numFmtId="0" fontId="53" fillId="56" borderId="36" xfId="0" applyFont="1" applyFill="1" applyBorder="1" applyAlignment="1">
      <alignment vertical="center" wrapText="1"/>
    </xf>
    <xf numFmtId="0" fontId="21" fillId="56" borderId="39" xfId="85" applyFont="1" applyFill="1" applyBorder="1" applyAlignment="1">
      <alignment horizontal="left" vertical="center" wrapText="1"/>
      <protection/>
    </xf>
    <xf numFmtId="0" fontId="31" fillId="59" borderId="40" xfId="0" applyFont="1" applyFill="1" applyBorder="1" applyAlignment="1">
      <alignment horizontal="center" vertical="center" wrapText="1"/>
    </xf>
    <xf numFmtId="0" fontId="53" fillId="0" borderId="41" xfId="0" applyFont="1" applyBorder="1" applyAlignment="1">
      <alignment/>
    </xf>
    <xf numFmtId="0" fontId="53" fillId="0" borderId="27" xfId="0" applyFont="1" applyBorder="1" applyAlignment="1">
      <alignment wrapText="1"/>
    </xf>
    <xf numFmtId="0" fontId="21" fillId="56" borderId="26" xfId="85" applyFont="1" applyFill="1" applyBorder="1" applyAlignment="1">
      <alignment horizontal="left" vertical="center" wrapText="1"/>
      <protection/>
    </xf>
    <xf numFmtId="0" fontId="54" fillId="59" borderId="40" xfId="0" applyFont="1" applyFill="1" applyBorder="1" applyAlignment="1">
      <alignment horizontal="center" vertical="center"/>
    </xf>
    <xf numFmtId="0" fontId="31" fillId="59" borderId="42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54" fillId="0" borderId="0" xfId="0" applyNumberFormat="1" applyFont="1" applyAlignment="1">
      <alignment horizontal="center"/>
    </xf>
    <xf numFmtId="0" fontId="31" fillId="0" borderId="0" xfId="85" applyNumberFormat="1" applyFont="1" applyBorder="1" applyAlignment="1">
      <alignment horizontal="left"/>
      <protection/>
    </xf>
    <xf numFmtId="0" fontId="21" fillId="0" borderId="34" xfId="85" applyFont="1" applyFill="1" applyBorder="1" applyAlignment="1">
      <alignment horizontal="left" vertical="center" wrapText="1"/>
      <protection/>
    </xf>
    <xf numFmtId="0" fontId="21" fillId="0" borderId="36" xfId="85" applyFont="1" applyFill="1" applyBorder="1" applyAlignment="1">
      <alignment vertical="center" wrapText="1"/>
      <protection/>
    </xf>
    <xf numFmtId="0" fontId="53" fillId="0" borderId="43" xfId="0" applyFont="1" applyBorder="1" applyAlignment="1">
      <alignment/>
    </xf>
    <xf numFmtId="0" fontId="53" fillId="0" borderId="0" xfId="0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53" fillId="0" borderId="26" xfId="0" applyFont="1" applyFill="1" applyBorder="1" applyAlignment="1">
      <alignment wrapText="1"/>
    </xf>
    <xf numFmtId="0" fontId="32" fillId="0" borderId="31" xfId="85" applyFont="1" applyFill="1" applyBorder="1" applyAlignment="1">
      <alignment horizontal="center" vertical="center" wrapText="1"/>
      <protection/>
    </xf>
    <xf numFmtId="0" fontId="53" fillId="0" borderId="41" xfId="0" applyFont="1" applyFill="1" applyBorder="1" applyAlignment="1">
      <alignment/>
    </xf>
    <xf numFmtId="0" fontId="53" fillId="0" borderId="0" xfId="0" applyFont="1" applyFill="1" applyAlignment="1">
      <alignment/>
    </xf>
    <xf numFmtId="0" fontId="31" fillId="55" borderId="41" xfId="85" applyFont="1" applyFill="1" applyBorder="1" applyAlignment="1">
      <alignment horizontal="center" vertical="center" wrapText="1"/>
      <protection/>
    </xf>
    <xf numFmtId="166" fontId="21" fillId="56" borderId="41" xfId="85" applyNumberFormat="1" applyFont="1" applyFill="1" applyBorder="1" applyAlignment="1">
      <alignment horizontal="center" vertical="center"/>
      <protection/>
    </xf>
    <xf numFmtId="166" fontId="21" fillId="57" borderId="41" xfId="85" applyNumberFormat="1" applyFont="1" applyFill="1" applyBorder="1" applyAlignment="1">
      <alignment horizontal="center" vertical="center"/>
      <protection/>
    </xf>
    <xf numFmtId="164" fontId="21" fillId="56" borderId="41" xfId="85" applyNumberFormat="1" applyFont="1" applyFill="1" applyBorder="1" applyAlignment="1">
      <alignment horizontal="center" vertical="center"/>
      <protection/>
    </xf>
    <xf numFmtId="164" fontId="53" fillId="56" borderId="41" xfId="0" applyNumberFormat="1" applyFont="1" applyFill="1" applyBorder="1" applyAlignment="1">
      <alignment horizontal="center"/>
    </xf>
    <xf numFmtId="164" fontId="21" fillId="58" borderId="41" xfId="85" applyNumberFormat="1" applyFont="1" applyFill="1" applyBorder="1" applyAlignment="1">
      <alignment horizontal="center" vertical="center" wrapText="1"/>
      <protection/>
    </xf>
    <xf numFmtId="164" fontId="21" fillId="0" borderId="41" xfId="85" applyNumberFormat="1" applyFont="1" applyFill="1" applyBorder="1" applyAlignment="1">
      <alignment horizontal="center" vertical="center"/>
      <protection/>
    </xf>
    <xf numFmtId="0" fontId="53" fillId="56" borderId="41" xfId="0" applyFont="1" applyFill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31" fillId="55" borderId="44" xfId="85" applyFont="1" applyFill="1" applyBorder="1" applyAlignment="1">
      <alignment horizontal="center" vertical="center" wrapText="1"/>
      <protection/>
    </xf>
    <xf numFmtId="0" fontId="31" fillId="55" borderId="45" xfId="85" applyFont="1" applyFill="1" applyBorder="1" applyAlignment="1">
      <alignment horizontal="center" vertical="center" wrapText="1"/>
      <protection/>
    </xf>
    <xf numFmtId="3" fontId="21" fillId="60" borderId="46" xfId="85" applyNumberFormat="1" applyFont="1" applyFill="1" applyBorder="1" applyAlignment="1">
      <alignment horizontal="center" vertical="center"/>
      <protection/>
    </xf>
    <xf numFmtId="49" fontId="21" fillId="56" borderId="41" xfId="85" applyNumberFormat="1" applyFont="1" applyFill="1" applyBorder="1" applyAlignment="1">
      <alignment horizontal="center" vertical="center"/>
      <protection/>
    </xf>
    <xf numFmtId="49" fontId="21" fillId="57" borderId="41" xfId="85" applyNumberFormat="1" applyFont="1" applyFill="1" applyBorder="1" applyAlignment="1">
      <alignment horizontal="center" vertical="center"/>
      <protection/>
    </xf>
    <xf numFmtId="49" fontId="53" fillId="56" borderId="41" xfId="0" applyNumberFormat="1" applyFont="1" applyFill="1" applyBorder="1" applyAlignment="1">
      <alignment horizontal="center"/>
    </xf>
    <xf numFmtId="49" fontId="21" fillId="58" borderId="41" xfId="85" applyNumberFormat="1" applyFont="1" applyFill="1" applyBorder="1" applyAlignment="1">
      <alignment horizontal="center" vertical="center" wrapText="1"/>
      <protection/>
    </xf>
    <xf numFmtId="49" fontId="21" fillId="0" borderId="41" xfId="85" applyNumberFormat="1" applyFont="1" applyFill="1" applyBorder="1" applyAlignment="1">
      <alignment horizontal="center" vertical="center"/>
      <protection/>
    </xf>
    <xf numFmtId="49" fontId="53" fillId="0" borderId="41" xfId="0" applyNumberFormat="1" applyFont="1" applyBorder="1" applyAlignment="1">
      <alignment horizontal="center"/>
    </xf>
    <xf numFmtId="49" fontId="53" fillId="0" borderId="41" xfId="0" applyNumberFormat="1" applyFont="1" applyBorder="1" applyAlignment="1">
      <alignment horizontal="center" vertical="center"/>
    </xf>
    <xf numFmtId="0" fontId="31" fillId="55" borderId="47" xfId="85" applyNumberFormat="1" applyFont="1" applyFill="1" applyBorder="1" applyAlignment="1">
      <alignment horizontal="center" vertical="center" wrapText="1"/>
      <protection/>
    </xf>
    <xf numFmtId="0" fontId="31" fillId="55" borderId="48" xfId="85" applyNumberFormat="1" applyFont="1" applyFill="1" applyBorder="1" applyAlignment="1">
      <alignment horizontal="center" vertical="center" wrapText="1"/>
      <protection/>
    </xf>
    <xf numFmtId="0" fontId="21" fillId="56" borderId="28" xfId="85" applyNumberFormat="1" applyFont="1" applyFill="1" applyBorder="1" applyAlignment="1">
      <alignment horizontal="center" vertical="center"/>
      <protection/>
    </xf>
    <xf numFmtId="0" fontId="21" fillId="0" borderId="28" xfId="85" applyNumberFormat="1" applyFont="1" applyFill="1" applyBorder="1" applyAlignment="1">
      <alignment horizontal="center" vertical="center"/>
      <protection/>
    </xf>
    <xf numFmtId="0" fontId="21" fillId="56" borderId="49" xfId="85" applyNumberFormat="1" applyFont="1" applyFill="1" applyBorder="1" applyAlignment="1">
      <alignment horizontal="center" vertical="center"/>
      <protection/>
    </xf>
    <xf numFmtId="0" fontId="21" fillId="56" borderId="36" xfId="85" applyFont="1" applyFill="1" applyBorder="1" applyAlignment="1">
      <alignment horizontal="left" wrapText="1"/>
      <protection/>
    </xf>
    <xf numFmtId="0" fontId="21" fillId="0" borderId="24" xfId="85" applyFont="1" applyFill="1" applyBorder="1" applyAlignment="1">
      <alignment horizontal="center"/>
      <protection/>
    </xf>
    <xf numFmtId="0" fontId="55" fillId="0" borderId="50" xfId="0" applyFont="1" applyBorder="1" applyAlignment="1">
      <alignment horizontal="right" vertical="center" wrapText="1"/>
    </xf>
    <xf numFmtId="0" fontId="31" fillId="55" borderId="51" xfId="85" applyFont="1" applyFill="1" applyBorder="1" applyAlignment="1">
      <alignment horizontal="center" vertical="center" wrapText="1"/>
      <protection/>
    </xf>
    <xf numFmtId="0" fontId="31" fillId="55" borderId="52" xfId="85" applyFont="1" applyFill="1" applyBorder="1" applyAlignment="1">
      <alignment horizontal="center" vertical="center" wrapText="1"/>
      <protection/>
    </xf>
    <xf numFmtId="0" fontId="21" fillId="56" borderId="22" xfId="85" applyFont="1" applyFill="1" applyBorder="1" applyAlignment="1">
      <alignment horizontal="center"/>
      <protection/>
    </xf>
    <xf numFmtId="0" fontId="21" fillId="0" borderId="27" xfId="0" applyFont="1" applyBorder="1" applyAlignment="1">
      <alignment vertical="center" wrapText="1"/>
    </xf>
    <xf numFmtId="3" fontId="21" fillId="60" borderId="53" xfId="85" applyNumberFormat="1" applyFont="1" applyFill="1" applyBorder="1" applyAlignment="1">
      <alignment horizontal="center" vertical="center"/>
      <protection/>
    </xf>
    <xf numFmtId="0" fontId="53" fillId="0" borderId="4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61" borderId="19" xfId="0" applyFont="1" applyFill="1" applyBorder="1" applyAlignment="1">
      <alignment horizontal="center" vertical="center"/>
    </xf>
    <xf numFmtId="0" fontId="21" fillId="0" borderId="25" xfId="85" applyFont="1" applyFill="1" applyBorder="1" applyAlignment="1">
      <alignment wrapText="1"/>
      <protection/>
    </xf>
    <xf numFmtId="0" fontId="21" fillId="0" borderId="54" xfId="85" applyFont="1" applyFill="1" applyBorder="1" applyAlignment="1">
      <alignment wrapText="1"/>
      <protection/>
    </xf>
    <xf numFmtId="0" fontId="54" fillId="0" borderId="0" xfId="0" applyFont="1" applyAlignment="1">
      <alignment horizontal="left"/>
    </xf>
    <xf numFmtId="0" fontId="31" fillId="0" borderId="55" xfId="85" applyFont="1" applyBorder="1" applyAlignment="1">
      <alignment horizontal="left"/>
      <protection/>
    </xf>
    <xf numFmtId="0" fontId="31" fillId="0" borderId="0" xfId="85" applyFont="1" applyBorder="1" applyAlignment="1">
      <alignment horizontal="left"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0" fontId="31" fillId="61" borderId="56" xfId="85" applyFont="1" applyFill="1" applyBorder="1" applyAlignment="1">
      <alignment horizontal="center"/>
      <protection/>
    </xf>
    <xf numFmtId="0" fontId="31" fillId="61" borderId="57" xfId="85" applyFont="1" applyFill="1" applyBorder="1" applyAlignment="1">
      <alignment horizontal="center"/>
      <protection/>
    </xf>
    <xf numFmtId="0" fontId="31" fillId="61" borderId="58" xfId="85" applyFont="1" applyFill="1" applyBorder="1" applyAlignment="1">
      <alignment horizontal="center"/>
      <protection/>
    </xf>
    <xf numFmtId="0" fontId="56" fillId="0" borderId="59" xfId="0" applyFont="1" applyBorder="1" applyAlignment="1">
      <alignment vertical="center" wrapText="1"/>
    </xf>
    <xf numFmtId="0" fontId="56" fillId="0" borderId="60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7" fillId="62" borderId="40" xfId="0" applyFont="1" applyFill="1" applyBorder="1" applyAlignment="1">
      <alignment horizontal="center" vertical="center" wrapText="1"/>
    </xf>
    <xf numFmtId="0" fontId="57" fillId="62" borderId="22" xfId="0" applyFont="1" applyFill="1" applyBorder="1" applyAlignment="1">
      <alignment horizontal="center" vertical="center" wrapText="1"/>
    </xf>
    <xf numFmtId="0" fontId="57" fillId="62" borderId="61" xfId="0" applyFont="1" applyFill="1" applyBorder="1" applyAlignment="1">
      <alignment horizontal="center" vertical="center" wrapText="1"/>
    </xf>
    <xf numFmtId="0" fontId="57" fillId="62" borderId="62" xfId="0" applyFont="1" applyFill="1" applyBorder="1" applyAlignment="1">
      <alignment horizontal="center" vertical="center" wrapText="1"/>
    </xf>
    <xf numFmtId="0" fontId="57" fillId="62" borderId="42" xfId="0" applyFont="1" applyFill="1" applyBorder="1" applyAlignment="1">
      <alignment horizontal="center" vertical="center" wrapText="1"/>
    </xf>
    <xf numFmtId="0" fontId="57" fillId="62" borderId="63" xfId="0" applyFont="1" applyFill="1" applyBorder="1" applyAlignment="1">
      <alignment horizontal="center" vertical="center" wrapText="1"/>
    </xf>
    <xf numFmtId="0" fontId="57" fillId="62" borderId="50" xfId="0" applyFont="1" applyFill="1" applyBorder="1" applyAlignment="1">
      <alignment horizontal="center" vertical="center" wrapText="1"/>
    </xf>
    <xf numFmtId="0" fontId="55" fillId="0" borderId="40" xfId="0" applyFont="1" applyBorder="1" applyAlignment="1">
      <alignment horizontal="justify" vertical="center" wrapText="1"/>
    </xf>
    <xf numFmtId="0" fontId="55" fillId="0" borderId="61" xfId="0" applyFont="1" applyBorder="1" applyAlignment="1">
      <alignment horizontal="justify" vertical="center" wrapText="1"/>
    </xf>
    <xf numFmtId="0" fontId="58" fillId="0" borderId="36" xfId="85" applyFont="1" applyFill="1" applyBorder="1" applyAlignment="1">
      <alignment vertical="center" wrapText="1"/>
      <protection/>
    </xf>
  </cellXfs>
  <cellStyles count="9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VulcanStyle17" xfId="99"/>
    <cellStyle name="VulcanStyle4" xfId="100"/>
    <cellStyle name="VulcanStyle9" xfId="101"/>
    <cellStyle name="Currency" xfId="102"/>
    <cellStyle name="Currency [0]" xfId="103"/>
    <cellStyle name="Złe" xfId="104"/>
    <cellStyle name="Złe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ędrówk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1"/>
  <sheetViews>
    <sheetView tabSelected="1" zoomScalePageLayoutView="0" workbookViewId="0" topLeftCell="A76">
      <selection activeCell="C83" sqref="C83"/>
    </sheetView>
  </sheetViews>
  <sheetFormatPr defaultColWidth="8.796875" defaultRowHeight="14.25"/>
  <cols>
    <col min="1" max="1" width="3.8984375" style="1" bestFit="1" customWidth="1"/>
    <col min="2" max="2" width="49.5" style="18" customWidth="1"/>
    <col min="3" max="3" width="22.19921875" style="19" customWidth="1"/>
    <col min="4" max="4" width="6.8984375" style="1" customWidth="1"/>
    <col min="5" max="5" width="12" style="1" customWidth="1"/>
    <col min="6" max="8" width="12.59765625" style="1" customWidth="1"/>
    <col min="9" max="9" width="15" style="1" hidden="1" customWidth="1"/>
    <col min="10" max="15" width="12.59765625" style="1" hidden="1" customWidth="1"/>
    <col min="16" max="19" width="14.19921875" style="1" hidden="1" customWidth="1"/>
    <col min="20" max="20" width="12.09765625" style="1" hidden="1" customWidth="1"/>
    <col min="21" max="21" width="12.09765625" style="52" hidden="1" customWidth="1"/>
    <col min="22" max="30" width="9" style="1" hidden="1" customWidth="1"/>
    <col min="31" max="16384" width="9" style="1" customWidth="1"/>
  </cols>
  <sheetData>
    <row r="1" spans="2:3" ht="14.25">
      <c r="B1" s="2" t="s">
        <v>208</v>
      </c>
      <c r="C1" s="3"/>
    </row>
    <row r="2" spans="2:21" ht="14.25">
      <c r="B2" s="103" t="s">
        <v>222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53"/>
    </row>
    <row r="4" spans="1:21" ht="24.75" customHeight="1" thickBot="1">
      <c r="A4" s="4"/>
      <c r="B4" s="104" t="s">
        <v>209</v>
      </c>
      <c r="C4" s="104"/>
      <c r="D4" s="104"/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54"/>
    </row>
    <row r="5" spans="1:30" ht="129" thickBot="1">
      <c r="A5" s="5" t="s">
        <v>0</v>
      </c>
      <c r="B5" s="33" t="s">
        <v>1</v>
      </c>
      <c r="C5" s="6" t="s">
        <v>213</v>
      </c>
      <c r="D5" s="7" t="s">
        <v>2</v>
      </c>
      <c r="E5" s="75" t="s">
        <v>51</v>
      </c>
      <c r="F5" s="66" t="s">
        <v>54</v>
      </c>
      <c r="G5" s="34" t="s">
        <v>212</v>
      </c>
      <c r="H5" s="66" t="s">
        <v>210</v>
      </c>
      <c r="I5" s="93" t="s">
        <v>82</v>
      </c>
      <c r="J5" s="66" t="s">
        <v>96</v>
      </c>
      <c r="K5" s="66" t="s">
        <v>101</v>
      </c>
      <c r="L5" s="66" t="s">
        <v>111</v>
      </c>
      <c r="M5" s="66" t="s">
        <v>127</v>
      </c>
      <c r="N5" s="66" t="s">
        <v>149</v>
      </c>
      <c r="O5" s="66" t="s">
        <v>161</v>
      </c>
      <c r="P5" s="66" t="s">
        <v>162</v>
      </c>
      <c r="Q5" s="66" t="s">
        <v>177</v>
      </c>
      <c r="R5" s="66" t="s">
        <v>180</v>
      </c>
      <c r="S5" s="66" t="s">
        <v>181</v>
      </c>
      <c r="T5" s="66" t="s">
        <v>163</v>
      </c>
      <c r="U5" s="85" t="s">
        <v>77</v>
      </c>
      <c r="V5" s="51" t="s">
        <v>68</v>
      </c>
      <c r="W5" s="46" t="s">
        <v>69</v>
      </c>
      <c r="X5" s="46" t="s">
        <v>70</v>
      </c>
      <c r="Y5" s="46" t="s">
        <v>71</v>
      </c>
      <c r="Z5" s="46" t="s">
        <v>72</v>
      </c>
      <c r="AA5" s="46" t="s">
        <v>73</v>
      </c>
      <c r="AB5" s="46" t="s">
        <v>74</v>
      </c>
      <c r="AC5" s="46" t="s">
        <v>75</v>
      </c>
      <c r="AD5" s="50" t="s">
        <v>76</v>
      </c>
    </row>
    <row r="6" spans="1:30" ht="14.25">
      <c r="A6" s="8">
        <v>1</v>
      </c>
      <c r="B6" s="34">
        <v>2</v>
      </c>
      <c r="C6" s="9">
        <v>3</v>
      </c>
      <c r="D6" s="10">
        <v>4</v>
      </c>
      <c r="E6" s="76">
        <v>5</v>
      </c>
      <c r="F6" s="66">
        <v>6</v>
      </c>
      <c r="G6" s="66">
        <v>7</v>
      </c>
      <c r="H6" s="94">
        <v>8</v>
      </c>
      <c r="I6" s="66">
        <v>8</v>
      </c>
      <c r="J6" s="66">
        <v>9</v>
      </c>
      <c r="K6" s="66">
        <v>10</v>
      </c>
      <c r="L6" s="66">
        <v>11</v>
      </c>
      <c r="M6" s="66">
        <v>12</v>
      </c>
      <c r="N6" s="66">
        <v>13</v>
      </c>
      <c r="O6" s="66">
        <v>14</v>
      </c>
      <c r="P6" s="66">
        <v>15</v>
      </c>
      <c r="Q6" s="66"/>
      <c r="R6" s="66"/>
      <c r="S6" s="66"/>
      <c r="T6" s="66">
        <v>16</v>
      </c>
      <c r="U6" s="86"/>
      <c r="V6" s="47"/>
      <c r="W6" s="47"/>
      <c r="X6" s="47"/>
      <c r="Y6" s="47"/>
      <c r="Z6" s="47"/>
      <c r="AA6" s="47"/>
      <c r="AB6" s="47"/>
      <c r="AC6" s="47"/>
      <c r="AD6" s="47"/>
    </row>
    <row r="7" spans="1:30" ht="85.5">
      <c r="A7" s="11">
        <v>1</v>
      </c>
      <c r="B7" s="35" t="s">
        <v>55</v>
      </c>
      <c r="C7" s="12"/>
      <c r="D7" s="20" t="s">
        <v>3</v>
      </c>
      <c r="E7" s="77">
        <f>I7+J7+K7+L7+M7+N7+O7+P7+Q7+R7+S7+T7</f>
        <v>1502</v>
      </c>
      <c r="F7" s="67"/>
      <c r="G7" s="67"/>
      <c r="H7" s="67"/>
      <c r="I7" s="78">
        <v>70</v>
      </c>
      <c r="J7" s="78"/>
      <c r="K7" s="78"/>
      <c r="L7" s="78" t="s">
        <v>112</v>
      </c>
      <c r="M7" s="78" t="s">
        <v>128</v>
      </c>
      <c r="N7" s="78" t="s">
        <v>150</v>
      </c>
      <c r="O7" s="78"/>
      <c r="P7" s="78"/>
      <c r="Q7" s="78" t="s">
        <v>115</v>
      </c>
      <c r="R7" s="78"/>
      <c r="S7" s="78"/>
      <c r="T7" s="78"/>
      <c r="U7" s="87">
        <v>1242</v>
      </c>
      <c r="V7" s="47"/>
      <c r="W7" s="47"/>
      <c r="X7" s="47">
        <v>140</v>
      </c>
      <c r="Y7" s="47"/>
      <c r="Z7" s="47"/>
      <c r="AA7" s="47">
        <v>36</v>
      </c>
      <c r="AB7" s="47">
        <v>200</v>
      </c>
      <c r="AC7" s="47">
        <v>420</v>
      </c>
      <c r="AD7" s="47">
        <v>100</v>
      </c>
    </row>
    <row r="8" spans="1:30" ht="156.75">
      <c r="A8" s="11">
        <v>2</v>
      </c>
      <c r="B8" s="36" t="s">
        <v>188</v>
      </c>
      <c r="C8" s="13"/>
      <c r="D8" s="21" t="s">
        <v>3</v>
      </c>
      <c r="E8" s="77">
        <f aca="true" t="shared" si="0" ref="E8:E71">I8+J8+K8+L8+M8+N8+O8+P8+Q8+R8+S8+T8</f>
        <v>2482</v>
      </c>
      <c r="F8" s="68"/>
      <c r="G8" s="68"/>
      <c r="H8" s="68"/>
      <c r="I8" s="79" t="s">
        <v>83</v>
      </c>
      <c r="J8" s="79" t="s">
        <v>93</v>
      </c>
      <c r="K8" s="79"/>
      <c r="L8" s="79" t="s">
        <v>113</v>
      </c>
      <c r="M8" s="79" t="s">
        <v>129</v>
      </c>
      <c r="N8" s="79" t="s">
        <v>150</v>
      </c>
      <c r="O8" s="79"/>
      <c r="P8" s="79"/>
      <c r="Q8" s="79" t="s">
        <v>92</v>
      </c>
      <c r="R8" s="79"/>
      <c r="S8" s="79"/>
      <c r="T8" s="78"/>
      <c r="U8" s="87">
        <v>2100</v>
      </c>
      <c r="V8" s="47"/>
      <c r="W8" s="47"/>
      <c r="X8" s="47">
        <v>130</v>
      </c>
      <c r="Y8" s="47">
        <v>10</v>
      </c>
      <c r="Z8" s="47"/>
      <c r="AA8" s="47">
        <v>36</v>
      </c>
      <c r="AB8" s="47">
        <v>100</v>
      </c>
      <c r="AC8" s="47">
        <v>1240</v>
      </c>
      <c r="AD8" s="47">
        <v>100</v>
      </c>
    </row>
    <row r="9" spans="1:30" ht="213.75">
      <c r="A9" s="11">
        <v>3</v>
      </c>
      <c r="B9" s="36" t="s">
        <v>189</v>
      </c>
      <c r="C9" s="13"/>
      <c r="D9" s="21" t="s">
        <v>3</v>
      </c>
      <c r="E9" s="77">
        <f t="shared" si="0"/>
        <v>100</v>
      </c>
      <c r="F9" s="68"/>
      <c r="G9" s="68"/>
      <c r="H9" s="68"/>
      <c r="I9" s="79"/>
      <c r="J9" s="79"/>
      <c r="K9" s="79"/>
      <c r="L9" s="79"/>
      <c r="M9" s="79"/>
      <c r="N9" s="79"/>
      <c r="O9" s="79"/>
      <c r="P9" s="79"/>
      <c r="Q9" s="79" t="s">
        <v>83</v>
      </c>
      <c r="R9" s="79"/>
      <c r="S9" s="79"/>
      <c r="T9" s="78"/>
      <c r="U9" s="87"/>
      <c r="V9" s="47"/>
      <c r="W9" s="47"/>
      <c r="X9" s="47"/>
      <c r="Y9" s="47"/>
      <c r="Z9" s="47">
        <v>5</v>
      </c>
      <c r="AA9" s="47">
        <v>2</v>
      </c>
      <c r="AB9" s="47">
        <v>150</v>
      </c>
      <c r="AC9" s="47"/>
      <c r="AD9" s="47"/>
    </row>
    <row r="10" spans="1:30" ht="57">
      <c r="A10" s="11">
        <v>4</v>
      </c>
      <c r="B10" s="35" t="s">
        <v>199</v>
      </c>
      <c r="C10" s="12"/>
      <c r="D10" s="20" t="s">
        <v>3</v>
      </c>
      <c r="E10" s="77">
        <f t="shared" si="0"/>
        <v>1164</v>
      </c>
      <c r="F10" s="69"/>
      <c r="G10" s="69"/>
      <c r="H10" s="69"/>
      <c r="I10" s="78"/>
      <c r="J10" s="78"/>
      <c r="K10" s="78"/>
      <c r="L10" s="78" t="s">
        <v>91</v>
      </c>
      <c r="M10" s="78" t="s">
        <v>130</v>
      </c>
      <c r="N10" s="78" t="s">
        <v>150</v>
      </c>
      <c r="O10" s="78"/>
      <c r="P10" s="78"/>
      <c r="Q10" s="78" t="s">
        <v>83</v>
      </c>
      <c r="R10" s="78"/>
      <c r="S10" s="78"/>
      <c r="T10" s="78"/>
      <c r="U10" s="87">
        <v>1702</v>
      </c>
      <c r="V10" s="47"/>
      <c r="W10" s="47"/>
      <c r="X10" s="47">
        <v>40</v>
      </c>
      <c r="Y10" s="47"/>
      <c r="Z10" s="47"/>
      <c r="AA10" s="47"/>
      <c r="AB10" s="47">
        <v>100</v>
      </c>
      <c r="AC10" s="47">
        <v>940</v>
      </c>
      <c r="AD10" s="47"/>
    </row>
    <row r="11" spans="1:30" ht="99.75">
      <c r="A11" s="11">
        <v>5</v>
      </c>
      <c r="B11" s="55" t="s">
        <v>202</v>
      </c>
      <c r="C11" s="101"/>
      <c r="D11" s="20" t="s">
        <v>3</v>
      </c>
      <c r="E11" s="77">
        <f t="shared" si="0"/>
        <v>2460</v>
      </c>
      <c r="F11" s="69"/>
      <c r="G11" s="69"/>
      <c r="H11" s="69"/>
      <c r="I11" s="78"/>
      <c r="J11" s="78"/>
      <c r="K11" s="78"/>
      <c r="L11" s="78" t="s">
        <v>114</v>
      </c>
      <c r="M11" s="78" t="s">
        <v>131</v>
      </c>
      <c r="N11" s="78" t="s">
        <v>151</v>
      </c>
      <c r="O11" s="78" t="s">
        <v>90</v>
      </c>
      <c r="P11" s="78" t="s">
        <v>90</v>
      </c>
      <c r="Q11" s="78" t="s">
        <v>178</v>
      </c>
      <c r="R11" s="78"/>
      <c r="S11" s="78"/>
      <c r="T11" s="78"/>
      <c r="U11" s="87">
        <v>1926</v>
      </c>
      <c r="V11" s="47"/>
      <c r="W11" s="47"/>
      <c r="X11" s="47">
        <v>150</v>
      </c>
      <c r="Y11" s="47"/>
      <c r="Z11" s="47"/>
      <c r="AA11" s="47">
        <v>48</v>
      </c>
      <c r="AB11" s="47">
        <v>300</v>
      </c>
      <c r="AC11" s="47">
        <v>1240</v>
      </c>
      <c r="AD11" s="47">
        <v>100</v>
      </c>
    </row>
    <row r="12" spans="1:30" ht="114">
      <c r="A12" s="11">
        <v>6</v>
      </c>
      <c r="B12" s="37" t="s">
        <v>203</v>
      </c>
      <c r="C12" s="102"/>
      <c r="D12" s="22" t="s">
        <v>3</v>
      </c>
      <c r="E12" s="77">
        <f t="shared" si="0"/>
        <v>170</v>
      </c>
      <c r="F12" s="69"/>
      <c r="G12" s="69"/>
      <c r="H12" s="69"/>
      <c r="I12" s="78"/>
      <c r="J12" s="78"/>
      <c r="K12" s="78"/>
      <c r="L12" s="78" t="s">
        <v>93</v>
      </c>
      <c r="M12" s="78" t="s">
        <v>84</v>
      </c>
      <c r="N12" s="78"/>
      <c r="O12" s="78"/>
      <c r="P12" s="78"/>
      <c r="Q12" s="78" t="s">
        <v>179</v>
      </c>
      <c r="R12" s="78"/>
      <c r="S12" s="78"/>
      <c r="T12" s="78"/>
      <c r="U12" s="87"/>
      <c r="V12" s="47"/>
      <c r="W12" s="47"/>
      <c r="X12" s="47">
        <v>80</v>
      </c>
      <c r="Y12" s="47">
        <v>8</v>
      </c>
      <c r="Z12" s="47"/>
      <c r="AA12" s="47">
        <v>24</v>
      </c>
      <c r="AB12" s="47">
        <v>70</v>
      </c>
      <c r="AC12" s="47"/>
      <c r="AD12" s="47"/>
    </row>
    <row r="13" spans="1:30" ht="28.5">
      <c r="A13" s="11">
        <v>7</v>
      </c>
      <c r="B13" s="38" t="s">
        <v>56</v>
      </c>
      <c r="C13" s="14"/>
      <c r="D13" s="22" t="s">
        <v>3</v>
      </c>
      <c r="E13" s="77">
        <f t="shared" si="0"/>
        <v>504</v>
      </c>
      <c r="F13" s="69"/>
      <c r="G13" s="69"/>
      <c r="H13" s="69"/>
      <c r="I13" s="78"/>
      <c r="J13" s="78"/>
      <c r="K13" s="78"/>
      <c r="L13" s="78" t="s">
        <v>115</v>
      </c>
      <c r="M13" s="78" t="s">
        <v>132</v>
      </c>
      <c r="N13" s="78" t="s">
        <v>150</v>
      </c>
      <c r="O13" s="78"/>
      <c r="P13" s="78"/>
      <c r="Q13" s="78" t="s">
        <v>87</v>
      </c>
      <c r="R13" s="78"/>
      <c r="S13" s="78"/>
      <c r="T13" s="78"/>
      <c r="U13" s="87">
        <v>626</v>
      </c>
      <c r="V13" s="47"/>
      <c r="W13" s="47"/>
      <c r="X13" s="47">
        <v>70</v>
      </c>
      <c r="Y13" s="47"/>
      <c r="Z13" s="47"/>
      <c r="AA13" s="47">
        <v>6</v>
      </c>
      <c r="AB13" s="47">
        <v>20</v>
      </c>
      <c r="AC13" s="47">
        <v>160</v>
      </c>
      <c r="AD13" s="47"/>
    </row>
    <row r="14" spans="1:30" ht="71.25">
      <c r="A14" s="11">
        <v>8</v>
      </c>
      <c r="B14" s="39" t="s">
        <v>57</v>
      </c>
      <c r="C14" s="15"/>
      <c r="D14" s="22" t="s">
        <v>3</v>
      </c>
      <c r="E14" s="77">
        <f t="shared" si="0"/>
        <v>966</v>
      </c>
      <c r="F14" s="69"/>
      <c r="G14" s="69"/>
      <c r="H14" s="69"/>
      <c r="I14" s="78"/>
      <c r="J14" s="78"/>
      <c r="K14" s="78"/>
      <c r="L14" s="78" t="s">
        <v>97</v>
      </c>
      <c r="M14" s="78" t="s">
        <v>133</v>
      </c>
      <c r="N14" s="78" t="s">
        <v>151</v>
      </c>
      <c r="O14" s="78"/>
      <c r="P14" s="78"/>
      <c r="Q14" s="78" t="s">
        <v>87</v>
      </c>
      <c r="R14" s="78"/>
      <c r="S14" s="78"/>
      <c r="T14" s="78"/>
      <c r="U14" s="87">
        <v>904</v>
      </c>
      <c r="V14" s="47"/>
      <c r="W14" s="47"/>
      <c r="X14" s="47">
        <v>100</v>
      </c>
      <c r="Y14" s="47"/>
      <c r="Z14" s="47"/>
      <c r="AA14" s="47">
        <v>24</v>
      </c>
      <c r="AB14" s="47">
        <v>10</v>
      </c>
      <c r="AC14" s="47">
        <v>450</v>
      </c>
      <c r="AD14" s="47"/>
    </row>
    <row r="15" spans="1:30" ht="85.5">
      <c r="A15" s="11">
        <v>9</v>
      </c>
      <c r="B15" s="40" t="s">
        <v>58</v>
      </c>
      <c r="C15" s="16"/>
      <c r="D15" s="22" t="s">
        <v>3</v>
      </c>
      <c r="E15" s="77">
        <f t="shared" si="0"/>
        <v>765</v>
      </c>
      <c r="F15" s="70"/>
      <c r="G15" s="70"/>
      <c r="H15" s="70"/>
      <c r="I15" s="80" t="s">
        <v>84</v>
      </c>
      <c r="J15" s="80"/>
      <c r="K15" s="80" t="s">
        <v>102</v>
      </c>
      <c r="L15" s="80" t="s">
        <v>116</v>
      </c>
      <c r="M15" s="80" t="s">
        <v>134</v>
      </c>
      <c r="N15" s="80" t="s">
        <v>89</v>
      </c>
      <c r="O15" s="80"/>
      <c r="P15" s="80"/>
      <c r="Q15" s="80" t="s">
        <v>178</v>
      </c>
      <c r="R15" s="80"/>
      <c r="S15" s="80" t="s">
        <v>125</v>
      </c>
      <c r="T15" s="78" t="s">
        <v>164</v>
      </c>
      <c r="U15" s="87"/>
      <c r="V15" s="47">
        <v>100</v>
      </c>
      <c r="W15" s="47">
        <v>15</v>
      </c>
      <c r="X15" s="47">
        <v>120</v>
      </c>
      <c r="Y15" s="47"/>
      <c r="Z15" s="47">
        <v>65</v>
      </c>
      <c r="AA15" s="47">
        <v>5</v>
      </c>
      <c r="AB15" s="47">
        <v>300</v>
      </c>
      <c r="AC15" s="47"/>
      <c r="AD15" s="47">
        <v>100</v>
      </c>
    </row>
    <row r="16" spans="1:30" ht="28.5">
      <c r="A16" s="11">
        <v>10</v>
      </c>
      <c r="B16" s="39" t="s">
        <v>190</v>
      </c>
      <c r="C16" s="17"/>
      <c r="D16" s="23" t="s">
        <v>3</v>
      </c>
      <c r="E16" s="77">
        <f t="shared" si="0"/>
        <v>338</v>
      </c>
      <c r="F16" s="69"/>
      <c r="G16" s="69"/>
      <c r="H16" s="69"/>
      <c r="I16" s="78" t="s">
        <v>83</v>
      </c>
      <c r="J16" s="78"/>
      <c r="K16" s="78"/>
      <c r="L16" s="78" t="s">
        <v>91</v>
      </c>
      <c r="M16" s="78" t="s">
        <v>135</v>
      </c>
      <c r="N16" s="78"/>
      <c r="O16" s="78" t="s">
        <v>107</v>
      </c>
      <c r="P16" s="78" t="s">
        <v>107</v>
      </c>
      <c r="Q16" s="78"/>
      <c r="R16" s="78"/>
      <c r="S16" s="78"/>
      <c r="T16" s="78"/>
      <c r="U16" s="87"/>
      <c r="V16" s="47">
        <v>5</v>
      </c>
      <c r="W16" s="47"/>
      <c r="X16" s="47">
        <v>20</v>
      </c>
      <c r="Y16" s="47"/>
      <c r="Z16" s="47"/>
      <c r="AA16" s="47">
        <v>6</v>
      </c>
      <c r="AB16" s="47">
        <v>25</v>
      </c>
      <c r="AC16" s="47"/>
      <c r="AD16" s="47">
        <v>160</v>
      </c>
    </row>
    <row r="17" spans="1:30" ht="114">
      <c r="A17" s="11">
        <v>11</v>
      </c>
      <c r="B17" s="39" t="s">
        <v>191</v>
      </c>
      <c r="C17" s="17"/>
      <c r="D17" s="24" t="s">
        <v>3</v>
      </c>
      <c r="E17" s="77">
        <f t="shared" si="0"/>
        <v>406</v>
      </c>
      <c r="F17" s="69"/>
      <c r="G17" s="69"/>
      <c r="H17" s="69"/>
      <c r="I17" s="78"/>
      <c r="J17" s="78"/>
      <c r="K17" s="78"/>
      <c r="L17" s="78" t="s">
        <v>91</v>
      </c>
      <c r="M17" s="78" t="s">
        <v>135</v>
      </c>
      <c r="N17" s="78" t="s">
        <v>92</v>
      </c>
      <c r="O17" s="78"/>
      <c r="P17" s="78"/>
      <c r="Q17" s="78" t="s">
        <v>87</v>
      </c>
      <c r="R17" s="78"/>
      <c r="S17" s="78"/>
      <c r="T17" s="78"/>
      <c r="U17" s="87"/>
      <c r="V17" s="47">
        <v>10</v>
      </c>
      <c r="W17" s="47">
        <v>300</v>
      </c>
      <c r="X17" s="47">
        <v>20</v>
      </c>
      <c r="Y17" s="47"/>
      <c r="Z17" s="47">
        <v>3</v>
      </c>
      <c r="AA17" s="47">
        <v>6</v>
      </c>
      <c r="AB17" s="47">
        <v>25</v>
      </c>
      <c r="AC17" s="47"/>
      <c r="AD17" s="47"/>
    </row>
    <row r="18" spans="1:30" ht="28.5">
      <c r="A18" s="11">
        <v>12</v>
      </c>
      <c r="B18" s="41" t="s">
        <v>187</v>
      </c>
      <c r="C18" s="17"/>
      <c r="D18" s="25" t="s">
        <v>3</v>
      </c>
      <c r="E18" s="77">
        <f t="shared" si="0"/>
        <v>17</v>
      </c>
      <c r="F18" s="71"/>
      <c r="G18" s="71"/>
      <c r="H18" s="71"/>
      <c r="I18" s="81"/>
      <c r="J18" s="81" t="s">
        <v>91</v>
      </c>
      <c r="K18" s="81" t="s">
        <v>99</v>
      </c>
      <c r="L18" s="81"/>
      <c r="M18" s="81"/>
      <c r="N18" s="81"/>
      <c r="O18" s="81"/>
      <c r="P18" s="81"/>
      <c r="Q18" s="81" t="s">
        <v>94</v>
      </c>
      <c r="R18" s="81"/>
      <c r="S18" s="81"/>
      <c r="T18" s="78" t="s">
        <v>94</v>
      </c>
      <c r="U18" s="87"/>
      <c r="V18" s="47">
        <v>6</v>
      </c>
      <c r="W18" s="47"/>
      <c r="X18" s="47"/>
      <c r="Y18" s="47"/>
      <c r="Z18" s="47">
        <v>3</v>
      </c>
      <c r="AA18" s="47"/>
      <c r="AB18" s="47">
        <v>2</v>
      </c>
      <c r="AC18" s="47"/>
      <c r="AD18" s="47"/>
    </row>
    <row r="19" spans="1:30" ht="14.25">
      <c r="A19" s="11">
        <v>13</v>
      </c>
      <c r="B19" s="39" t="s">
        <v>59</v>
      </c>
      <c r="C19" s="17"/>
      <c r="D19" s="26" t="s">
        <v>3</v>
      </c>
      <c r="E19" s="77">
        <f t="shared" si="0"/>
        <v>11</v>
      </c>
      <c r="F19" s="71"/>
      <c r="G19" s="71"/>
      <c r="H19" s="71"/>
      <c r="I19" s="81"/>
      <c r="J19" s="81"/>
      <c r="K19" s="81" t="s">
        <v>90</v>
      </c>
      <c r="L19" s="81"/>
      <c r="M19" s="81"/>
      <c r="N19" s="81" t="s">
        <v>125</v>
      </c>
      <c r="O19" s="81"/>
      <c r="P19" s="81"/>
      <c r="Q19" s="81" t="s">
        <v>94</v>
      </c>
      <c r="R19" s="81"/>
      <c r="S19" s="81"/>
      <c r="T19" s="78"/>
      <c r="U19" s="87"/>
      <c r="V19" s="47"/>
      <c r="W19" s="47"/>
      <c r="X19" s="47">
        <v>6</v>
      </c>
      <c r="Y19" s="47"/>
      <c r="Z19" s="47">
        <v>15</v>
      </c>
      <c r="AA19" s="47"/>
      <c r="AB19" s="47">
        <v>2</v>
      </c>
      <c r="AC19" s="47"/>
      <c r="AD19" s="47"/>
    </row>
    <row r="20" spans="1:30" ht="57">
      <c r="A20" s="11">
        <v>14</v>
      </c>
      <c r="B20" s="39" t="s">
        <v>60</v>
      </c>
      <c r="C20" s="17"/>
      <c r="D20" s="23" t="s">
        <v>3</v>
      </c>
      <c r="E20" s="77">
        <f t="shared" si="0"/>
        <v>4210</v>
      </c>
      <c r="F20" s="69"/>
      <c r="G20" s="69"/>
      <c r="H20" s="69"/>
      <c r="I20" s="78" t="s">
        <v>85</v>
      </c>
      <c r="J20" s="78" t="s">
        <v>97</v>
      </c>
      <c r="K20" s="78"/>
      <c r="L20" s="78" t="s">
        <v>115</v>
      </c>
      <c r="M20" s="78" t="s">
        <v>136</v>
      </c>
      <c r="N20" s="78" t="s">
        <v>97</v>
      </c>
      <c r="O20" s="78"/>
      <c r="P20" s="78"/>
      <c r="Q20" s="78" t="s">
        <v>120</v>
      </c>
      <c r="R20" s="78"/>
      <c r="S20" s="78" t="s">
        <v>87</v>
      </c>
      <c r="T20" s="78" t="s">
        <v>165</v>
      </c>
      <c r="U20" s="87"/>
      <c r="V20" s="47">
        <v>6200</v>
      </c>
      <c r="W20" s="47">
        <v>300</v>
      </c>
      <c r="X20" s="47">
        <v>390</v>
      </c>
      <c r="Y20" s="47"/>
      <c r="Z20" s="47">
        <v>130</v>
      </c>
      <c r="AA20" s="47">
        <v>500</v>
      </c>
      <c r="AB20" s="47">
        <v>50</v>
      </c>
      <c r="AC20" s="47">
        <v>1600</v>
      </c>
      <c r="AD20" s="47">
        <v>1000</v>
      </c>
    </row>
    <row r="21" spans="1:30" ht="28.5">
      <c r="A21" s="11">
        <v>15</v>
      </c>
      <c r="B21" s="39" t="s">
        <v>61</v>
      </c>
      <c r="C21" s="17"/>
      <c r="D21" s="24" t="s">
        <v>3</v>
      </c>
      <c r="E21" s="77">
        <f t="shared" si="0"/>
        <v>278</v>
      </c>
      <c r="F21" s="69"/>
      <c r="G21" s="69"/>
      <c r="H21" s="69"/>
      <c r="I21" s="78"/>
      <c r="J21" s="78" t="s">
        <v>91</v>
      </c>
      <c r="K21" s="78"/>
      <c r="L21" s="78" t="s">
        <v>117</v>
      </c>
      <c r="M21" s="78" t="s">
        <v>84</v>
      </c>
      <c r="N21" s="78" t="s">
        <v>137</v>
      </c>
      <c r="O21" s="78" t="s">
        <v>86</v>
      </c>
      <c r="P21" s="78" t="s">
        <v>86</v>
      </c>
      <c r="Q21" s="78" t="s">
        <v>120</v>
      </c>
      <c r="R21" s="78"/>
      <c r="S21" s="78"/>
      <c r="T21" s="78" t="s">
        <v>86</v>
      </c>
      <c r="U21" s="87"/>
      <c r="V21" s="47">
        <v>150</v>
      </c>
      <c r="W21" s="47">
        <v>12</v>
      </c>
      <c r="X21" s="47">
        <v>65</v>
      </c>
      <c r="Y21" s="47">
        <v>5</v>
      </c>
      <c r="Z21" s="47">
        <v>54</v>
      </c>
      <c r="AA21" s="47">
        <v>36</v>
      </c>
      <c r="AB21" s="47">
        <v>80</v>
      </c>
      <c r="AC21" s="47"/>
      <c r="AD21" s="47">
        <v>60</v>
      </c>
    </row>
    <row r="22" spans="1:30" ht="171">
      <c r="A22" s="11">
        <v>16</v>
      </c>
      <c r="B22" s="41" t="s">
        <v>204</v>
      </c>
      <c r="C22" s="17"/>
      <c r="D22" s="23" t="s">
        <v>3</v>
      </c>
      <c r="E22" s="77">
        <f t="shared" si="0"/>
        <v>14</v>
      </c>
      <c r="F22" s="69"/>
      <c r="G22" s="69"/>
      <c r="H22" s="69"/>
      <c r="I22" s="78"/>
      <c r="J22" s="78"/>
      <c r="K22" s="78"/>
      <c r="L22" s="78"/>
      <c r="M22" s="78" t="s">
        <v>91</v>
      </c>
      <c r="N22" s="78"/>
      <c r="O22" s="78"/>
      <c r="P22" s="78"/>
      <c r="Q22" s="78"/>
      <c r="R22" s="78"/>
      <c r="S22" s="78"/>
      <c r="T22" s="78" t="s">
        <v>125</v>
      </c>
      <c r="U22" s="87"/>
      <c r="V22" s="47"/>
      <c r="W22" s="47"/>
      <c r="X22" s="47"/>
      <c r="Y22" s="47"/>
      <c r="Z22" s="47"/>
      <c r="AA22" s="47"/>
      <c r="AB22" s="47"/>
      <c r="AC22" s="47">
        <v>10</v>
      </c>
      <c r="AD22" s="47"/>
    </row>
    <row r="23" spans="1:30" ht="185.25">
      <c r="A23" s="11">
        <v>17</v>
      </c>
      <c r="B23" s="41" t="s">
        <v>205</v>
      </c>
      <c r="C23" s="17"/>
      <c r="D23" s="23" t="s">
        <v>3</v>
      </c>
      <c r="E23" s="77">
        <f t="shared" si="0"/>
        <v>20</v>
      </c>
      <c r="F23" s="69"/>
      <c r="G23" s="69"/>
      <c r="H23" s="69"/>
      <c r="I23" s="78"/>
      <c r="J23" s="78"/>
      <c r="K23" s="78"/>
      <c r="L23" s="78"/>
      <c r="M23" s="78" t="s">
        <v>86</v>
      </c>
      <c r="N23" s="78"/>
      <c r="O23" s="78"/>
      <c r="P23" s="78"/>
      <c r="Q23" s="78"/>
      <c r="R23" s="78"/>
      <c r="S23" s="78"/>
      <c r="T23" s="78"/>
      <c r="U23" s="87"/>
      <c r="V23" s="47"/>
      <c r="W23" s="47"/>
      <c r="X23" s="47"/>
      <c r="Y23" s="47"/>
      <c r="Z23" s="47"/>
      <c r="AA23" s="47"/>
      <c r="AB23" s="47"/>
      <c r="AC23" s="47">
        <v>30</v>
      </c>
      <c r="AD23" s="47"/>
    </row>
    <row r="24" spans="1:30" ht="199.5">
      <c r="A24" s="11">
        <v>18</v>
      </c>
      <c r="B24" s="41" t="s">
        <v>206</v>
      </c>
      <c r="C24" s="17"/>
      <c r="D24" s="23" t="s">
        <v>3</v>
      </c>
      <c r="E24" s="77">
        <f t="shared" si="0"/>
        <v>40</v>
      </c>
      <c r="F24" s="69"/>
      <c r="G24" s="69"/>
      <c r="H24" s="69"/>
      <c r="I24" s="78" t="s">
        <v>86</v>
      </c>
      <c r="J24" s="78"/>
      <c r="K24" s="78"/>
      <c r="L24" s="78"/>
      <c r="M24" s="78" t="s">
        <v>86</v>
      </c>
      <c r="N24" s="78"/>
      <c r="O24" s="78"/>
      <c r="P24" s="78"/>
      <c r="Q24" s="78"/>
      <c r="R24" s="78"/>
      <c r="S24" s="78"/>
      <c r="T24" s="78"/>
      <c r="U24" s="87"/>
      <c r="V24" s="47"/>
      <c r="W24" s="47"/>
      <c r="X24" s="47"/>
      <c r="Y24" s="47"/>
      <c r="Z24" s="47"/>
      <c r="AA24" s="47"/>
      <c r="AB24" s="47"/>
      <c r="AC24" s="47">
        <v>110</v>
      </c>
      <c r="AD24" s="47">
        <v>30</v>
      </c>
    </row>
    <row r="25" spans="1:30" ht="14.25">
      <c r="A25" s="11">
        <v>19</v>
      </c>
      <c r="B25" s="41" t="s">
        <v>4</v>
      </c>
      <c r="C25" s="17"/>
      <c r="D25" s="24" t="s">
        <v>3</v>
      </c>
      <c r="E25" s="77">
        <f t="shared" si="0"/>
        <v>38</v>
      </c>
      <c r="F25" s="69"/>
      <c r="G25" s="69"/>
      <c r="H25" s="69"/>
      <c r="I25" s="78" t="s">
        <v>86</v>
      </c>
      <c r="J25" s="78"/>
      <c r="K25" s="78"/>
      <c r="L25" s="78"/>
      <c r="M25" s="78" t="s">
        <v>137</v>
      </c>
      <c r="N25" s="78"/>
      <c r="O25" s="78"/>
      <c r="P25" s="78"/>
      <c r="Q25" s="78"/>
      <c r="R25" s="78"/>
      <c r="S25" s="78"/>
      <c r="T25" s="78"/>
      <c r="U25" s="87"/>
      <c r="V25" s="47"/>
      <c r="W25" s="47"/>
      <c r="X25" s="47"/>
      <c r="Y25" s="47"/>
      <c r="Z25" s="47"/>
      <c r="AA25" s="47"/>
      <c r="AB25" s="47"/>
      <c r="AC25" s="47">
        <v>18</v>
      </c>
      <c r="AD25" s="47">
        <v>20</v>
      </c>
    </row>
    <row r="26" spans="1:30" ht="14.25">
      <c r="A26" s="11">
        <v>20</v>
      </c>
      <c r="B26" s="41" t="s">
        <v>48</v>
      </c>
      <c r="C26" s="17"/>
      <c r="D26" s="25" t="s">
        <v>3</v>
      </c>
      <c r="E26" s="77">
        <f t="shared" si="0"/>
        <v>508</v>
      </c>
      <c r="F26" s="71"/>
      <c r="G26" s="71"/>
      <c r="H26" s="71"/>
      <c r="I26" s="81"/>
      <c r="J26" s="81" t="s">
        <v>86</v>
      </c>
      <c r="K26" s="81" t="s">
        <v>93</v>
      </c>
      <c r="L26" s="81" t="s">
        <v>86</v>
      </c>
      <c r="M26" s="81" t="s">
        <v>138</v>
      </c>
      <c r="N26" s="81" t="s">
        <v>84</v>
      </c>
      <c r="O26" s="81" t="s">
        <v>89</v>
      </c>
      <c r="P26" s="81" t="s">
        <v>89</v>
      </c>
      <c r="Q26" s="81" t="s">
        <v>92</v>
      </c>
      <c r="R26" s="81"/>
      <c r="S26" s="81" t="s">
        <v>91</v>
      </c>
      <c r="T26" s="78" t="s">
        <v>166</v>
      </c>
      <c r="U26" s="87"/>
      <c r="V26" s="47"/>
      <c r="W26" s="47"/>
      <c r="X26" s="47">
        <v>50</v>
      </c>
      <c r="Y26" s="47">
        <v>10</v>
      </c>
      <c r="Z26" s="47">
        <v>15</v>
      </c>
      <c r="AA26" s="47">
        <v>24</v>
      </c>
      <c r="AB26" s="47">
        <v>100</v>
      </c>
      <c r="AC26" s="47">
        <v>24</v>
      </c>
      <c r="AD26" s="47"/>
    </row>
    <row r="27" spans="1:30" ht="28.5">
      <c r="A27" s="11">
        <v>21</v>
      </c>
      <c r="B27" s="41" t="s">
        <v>52</v>
      </c>
      <c r="C27" s="17"/>
      <c r="D27" s="26" t="s">
        <v>39</v>
      </c>
      <c r="E27" s="77">
        <f t="shared" si="0"/>
        <v>150</v>
      </c>
      <c r="F27" s="71"/>
      <c r="G27" s="71"/>
      <c r="H27" s="71"/>
      <c r="I27" s="81"/>
      <c r="J27" s="81"/>
      <c r="K27" s="81"/>
      <c r="L27" s="81" t="s">
        <v>86</v>
      </c>
      <c r="M27" s="81"/>
      <c r="N27" s="81" t="s">
        <v>152</v>
      </c>
      <c r="O27" s="81" t="s">
        <v>90</v>
      </c>
      <c r="P27" s="81" t="s">
        <v>90</v>
      </c>
      <c r="Q27" s="81" t="s">
        <v>93</v>
      </c>
      <c r="R27" s="81"/>
      <c r="S27" s="81"/>
      <c r="T27" s="78"/>
      <c r="U27" s="87"/>
      <c r="V27" s="47">
        <v>260</v>
      </c>
      <c r="W27" s="47">
        <v>50</v>
      </c>
      <c r="X27" s="47">
        <v>60</v>
      </c>
      <c r="Y27" s="47"/>
      <c r="Z27" s="47">
        <v>100</v>
      </c>
      <c r="AA27" s="47">
        <v>24</v>
      </c>
      <c r="AB27" s="47">
        <v>50</v>
      </c>
      <c r="AC27" s="47"/>
      <c r="AD27" s="47"/>
    </row>
    <row r="28" spans="1:30" ht="14.25">
      <c r="A28" s="11">
        <v>22</v>
      </c>
      <c r="B28" s="39" t="s">
        <v>5</v>
      </c>
      <c r="C28" s="17"/>
      <c r="D28" s="26" t="s">
        <v>39</v>
      </c>
      <c r="E28" s="77">
        <f t="shared" si="0"/>
        <v>85</v>
      </c>
      <c r="F28" s="71"/>
      <c r="G28" s="71"/>
      <c r="H28" s="71"/>
      <c r="I28" s="81"/>
      <c r="J28" s="81"/>
      <c r="K28" s="81" t="s">
        <v>86</v>
      </c>
      <c r="L28" s="81"/>
      <c r="M28" s="81"/>
      <c r="N28" s="81" t="s">
        <v>120</v>
      </c>
      <c r="O28" s="81"/>
      <c r="P28" s="81"/>
      <c r="Q28" s="81" t="s">
        <v>90</v>
      </c>
      <c r="R28" s="81"/>
      <c r="S28" s="81"/>
      <c r="T28" s="78"/>
      <c r="U28" s="87"/>
      <c r="V28" s="47">
        <v>110</v>
      </c>
      <c r="W28" s="47">
        <v>60</v>
      </c>
      <c r="X28" s="47"/>
      <c r="Y28" s="47"/>
      <c r="Z28" s="47">
        <v>20</v>
      </c>
      <c r="AA28" s="47"/>
      <c r="AB28" s="47">
        <v>3</v>
      </c>
      <c r="AC28" s="47"/>
      <c r="AD28" s="47"/>
    </row>
    <row r="29" spans="1:30" ht="71.25">
      <c r="A29" s="11">
        <v>23</v>
      </c>
      <c r="B29" s="39" t="s">
        <v>43</v>
      </c>
      <c r="C29" s="17"/>
      <c r="D29" s="26" t="s">
        <v>38</v>
      </c>
      <c r="E29" s="77">
        <f t="shared" si="0"/>
        <v>586</v>
      </c>
      <c r="F29" s="71"/>
      <c r="G29" s="71"/>
      <c r="H29" s="71"/>
      <c r="I29" s="81" t="s">
        <v>83</v>
      </c>
      <c r="J29" s="81"/>
      <c r="K29" s="81" t="s">
        <v>93</v>
      </c>
      <c r="L29" s="81" t="s">
        <v>118</v>
      </c>
      <c r="M29" s="81"/>
      <c r="N29" s="81" t="s">
        <v>152</v>
      </c>
      <c r="O29" s="81" t="s">
        <v>107</v>
      </c>
      <c r="P29" s="81" t="s">
        <v>107</v>
      </c>
      <c r="Q29" s="81" t="s">
        <v>86</v>
      </c>
      <c r="R29" s="81"/>
      <c r="S29" s="81"/>
      <c r="T29" s="78" t="s">
        <v>167</v>
      </c>
      <c r="U29" s="87"/>
      <c r="V29" s="47">
        <v>350</v>
      </c>
      <c r="W29" s="47">
        <v>150</v>
      </c>
      <c r="X29" s="47">
        <v>230</v>
      </c>
      <c r="Y29" s="47"/>
      <c r="Z29" s="47">
        <v>80</v>
      </c>
      <c r="AA29" s="47">
        <v>24</v>
      </c>
      <c r="AB29" s="47">
        <v>20</v>
      </c>
      <c r="AC29" s="47"/>
      <c r="AD29" s="47">
        <v>160</v>
      </c>
    </row>
    <row r="30" spans="1:30" ht="42.75">
      <c r="A30" s="11">
        <v>24</v>
      </c>
      <c r="B30" s="42" t="s">
        <v>37</v>
      </c>
      <c r="C30" s="17"/>
      <c r="D30" s="26" t="s">
        <v>38</v>
      </c>
      <c r="E30" s="77">
        <f t="shared" si="0"/>
        <v>672</v>
      </c>
      <c r="F30" s="71"/>
      <c r="G30" s="71"/>
      <c r="H30" s="71"/>
      <c r="I30" s="81" t="s">
        <v>83</v>
      </c>
      <c r="J30" s="81" t="s">
        <v>93</v>
      </c>
      <c r="K30" s="81" t="s">
        <v>103</v>
      </c>
      <c r="L30" s="81" t="s">
        <v>91</v>
      </c>
      <c r="M30" s="81" t="s">
        <v>139</v>
      </c>
      <c r="N30" s="81" t="s">
        <v>84</v>
      </c>
      <c r="O30" s="81"/>
      <c r="P30" s="81"/>
      <c r="Q30" s="81" t="s">
        <v>120</v>
      </c>
      <c r="R30" s="81"/>
      <c r="S30" s="81" t="s">
        <v>91</v>
      </c>
      <c r="T30" s="78" t="s">
        <v>168</v>
      </c>
      <c r="U30" s="87"/>
      <c r="V30" s="47">
        <v>440</v>
      </c>
      <c r="W30" s="47">
        <v>110</v>
      </c>
      <c r="X30" s="47">
        <v>60</v>
      </c>
      <c r="Y30" s="47"/>
      <c r="Z30" s="47">
        <v>130</v>
      </c>
      <c r="AA30" s="47">
        <v>24</v>
      </c>
      <c r="AB30" s="47">
        <v>40</v>
      </c>
      <c r="AC30" s="47">
        <v>96</v>
      </c>
      <c r="AD30" s="47">
        <v>160</v>
      </c>
    </row>
    <row r="31" spans="1:30" ht="14.25">
      <c r="A31" s="11">
        <v>25</v>
      </c>
      <c r="B31" s="39" t="s">
        <v>78</v>
      </c>
      <c r="C31" s="17"/>
      <c r="D31" s="27" t="s">
        <v>38</v>
      </c>
      <c r="E31" s="77">
        <f t="shared" si="0"/>
        <v>50</v>
      </c>
      <c r="F31" s="71"/>
      <c r="G31" s="71"/>
      <c r="H31" s="71"/>
      <c r="I31" s="81"/>
      <c r="J31" s="81"/>
      <c r="K31" s="81"/>
      <c r="L31" s="81" t="s">
        <v>89</v>
      </c>
      <c r="M31" s="81"/>
      <c r="N31" s="81" t="s">
        <v>87</v>
      </c>
      <c r="O31" s="81"/>
      <c r="P31" s="81"/>
      <c r="Q31" s="81" t="s">
        <v>90</v>
      </c>
      <c r="R31" s="81"/>
      <c r="S31" s="81"/>
      <c r="T31" s="78"/>
      <c r="U31" s="87"/>
      <c r="V31" s="47">
        <v>20</v>
      </c>
      <c r="W31" s="47">
        <v>6</v>
      </c>
      <c r="X31" s="47">
        <v>20</v>
      </c>
      <c r="Y31" s="47"/>
      <c r="Z31" s="47"/>
      <c r="AA31" s="47">
        <v>1</v>
      </c>
      <c r="AB31" s="47">
        <v>3</v>
      </c>
      <c r="AC31" s="47"/>
      <c r="AD31" s="47"/>
    </row>
    <row r="32" spans="1:30" ht="28.5">
      <c r="A32" s="11">
        <v>26</v>
      </c>
      <c r="B32" s="39" t="s">
        <v>6</v>
      </c>
      <c r="C32" s="17"/>
      <c r="D32" s="26" t="s">
        <v>3</v>
      </c>
      <c r="E32" s="77">
        <f t="shared" si="0"/>
        <v>276</v>
      </c>
      <c r="F32" s="71"/>
      <c r="G32" s="71"/>
      <c r="H32" s="71"/>
      <c r="I32" s="81"/>
      <c r="J32" s="81" t="s">
        <v>93</v>
      </c>
      <c r="K32" s="81"/>
      <c r="L32" s="81" t="s">
        <v>91</v>
      </c>
      <c r="M32" s="81"/>
      <c r="N32" s="81"/>
      <c r="O32" s="81"/>
      <c r="P32" s="81"/>
      <c r="Q32" s="81" t="s">
        <v>87</v>
      </c>
      <c r="R32" s="81"/>
      <c r="S32" s="81"/>
      <c r="T32" s="78" t="s">
        <v>169</v>
      </c>
      <c r="U32" s="87"/>
      <c r="V32" s="47">
        <v>20</v>
      </c>
      <c r="W32" s="47">
        <v>60</v>
      </c>
      <c r="X32" s="47">
        <v>20</v>
      </c>
      <c r="Y32" s="47"/>
      <c r="Z32" s="47"/>
      <c r="AA32" s="47"/>
      <c r="AB32" s="47">
        <v>30</v>
      </c>
      <c r="AC32" s="47"/>
      <c r="AD32" s="47"/>
    </row>
    <row r="33" spans="1:30" ht="57">
      <c r="A33" s="11">
        <v>27</v>
      </c>
      <c r="B33" s="39" t="s">
        <v>221</v>
      </c>
      <c r="C33" s="17"/>
      <c r="D33" s="26" t="s">
        <v>3</v>
      </c>
      <c r="E33" s="77">
        <f t="shared" si="0"/>
        <v>2151</v>
      </c>
      <c r="F33" s="71"/>
      <c r="G33" s="71"/>
      <c r="H33" s="71"/>
      <c r="I33" s="81" t="s">
        <v>87</v>
      </c>
      <c r="J33" s="81" t="s">
        <v>93</v>
      </c>
      <c r="K33" s="81" t="s">
        <v>86</v>
      </c>
      <c r="L33" s="81" t="s">
        <v>119</v>
      </c>
      <c r="M33" s="81" t="s">
        <v>130</v>
      </c>
      <c r="N33" s="81" t="s">
        <v>115</v>
      </c>
      <c r="O33" s="81" t="s">
        <v>90</v>
      </c>
      <c r="P33" s="81" t="s">
        <v>90</v>
      </c>
      <c r="Q33" s="81" t="s">
        <v>95</v>
      </c>
      <c r="R33" s="81"/>
      <c r="S33" s="81" t="s">
        <v>86</v>
      </c>
      <c r="T33" s="78" t="s">
        <v>115</v>
      </c>
      <c r="U33" s="87"/>
      <c r="V33" s="47">
        <v>300</v>
      </c>
      <c r="W33" s="47">
        <v>220</v>
      </c>
      <c r="X33" s="47"/>
      <c r="Y33" s="47"/>
      <c r="Z33" s="47">
        <v>15</v>
      </c>
      <c r="AA33" s="47">
        <v>10</v>
      </c>
      <c r="AB33" s="47">
        <v>25</v>
      </c>
      <c r="AC33" s="47">
        <v>940</v>
      </c>
      <c r="AD33" s="47">
        <v>50</v>
      </c>
    </row>
    <row r="34" spans="1:30" ht="14.25">
      <c r="A34" s="11">
        <v>28</v>
      </c>
      <c r="B34" s="39" t="s">
        <v>49</v>
      </c>
      <c r="C34" s="17"/>
      <c r="D34" s="26" t="s">
        <v>3</v>
      </c>
      <c r="E34" s="77">
        <f t="shared" si="0"/>
        <v>85</v>
      </c>
      <c r="F34" s="71"/>
      <c r="G34" s="71"/>
      <c r="H34" s="71"/>
      <c r="I34" s="81"/>
      <c r="J34" s="81"/>
      <c r="K34" s="81"/>
      <c r="L34" s="81" t="s">
        <v>93</v>
      </c>
      <c r="M34" s="81"/>
      <c r="N34" s="81"/>
      <c r="O34" s="81" t="s">
        <v>89</v>
      </c>
      <c r="P34" s="81" t="s">
        <v>89</v>
      </c>
      <c r="Q34" s="81" t="s">
        <v>90</v>
      </c>
      <c r="R34" s="81"/>
      <c r="S34" s="81"/>
      <c r="T34" s="78"/>
      <c r="U34" s="87"/>
      <c r="V34" s="47">
        <v>50</v>
      </c>
      <c r="W34" s="47"/>
      <c r="X34" s="47">
        <v>770</v>
      </c>
      <c r="Y34" s="47">
        <v>10</v>
      </c>
      <c r="Z34" s="47">
        <v>15</v>
      </c>
      <c r="AA34" s="47"/>
      <c r="AB34" s="47"/>
      <c r="AC34" s="47"/>
      <c r="AD34" s="47"/>
    </row>
    <row r="35" spans="1:30" ht="14.25">
      <c r="A35" s="11">
        <v>29</v>
      </c>
      <c r="B35" s="39" t="s">
        <v>50</v>
      </c>
      <c r="C35" s="17"/>
      <c r="D35" s="26" t="s">
        <v>3</v>
      </c>
      <c r="E35" s="77">
        <f t="shared" si="0"/>
        <v>20</v>
      </c>
      <c r="F35" s="71"/>
      <c r="G35" s="71"/>
      <c r="H35" s="71"/>
      <c r="I35" s="81"/>
      <c r="J35" s="81"/>
      <c r="K35" s="81"/>
      <c r="L35" s="81" t="s">
        <v>86</v>
      </c>
      <c r="M35" s="81"/>
      <c r="N35" s="81"/>
      <c r="O35" s="81"/>
      <c r="P35" s="81"/>
      <c r="Q35" s="81"/>
      <c r="R35" s="81"/>
      <c r="S35" s="81"/>
      <c r="T35" s="78"/>
      <c r="U35" s="87"/>
      <c r="V35" s="47"/>
      <c r="W35" s="47"/>
      <c r="X35" s="47">
        <v>20</v>
      </c>
      <c r="Y35" s="47"/>
      <c r="Z35" s="47"/>
      <c r="AA35" s="47"/>
      <c r="AB35" s="47"/>
      <c r="AC35" s="47"/>
      <c r="AD35" s="47"/>
    </row>
    <row r="36" spans="1:30" ht="14.25">
      <c r="A36" s="11">
        <v>30</v>
      </c>
      <c r="B36" s="39" t="s">
        <v>7</v>
      </c>
      <c r="C36" s="17"/>
      <c r="D36" s="26" t="s">
        <v>3</v>
      </c>
      <c r="E36" s="77">
        <f t="shared" si="0"/>
        <v>3500</v>
      </c>
      <c r="F36" s="71"/>
      <c r="G36" s="71"/>
      <c r="H36" s="71"/>
      <c r="I36" s="81" t="s">
        <v>88</v>
      </c>
      <c r="J36" s="81" t="s">
        <v>83</v>
      </c>
      <c r="K36" s="81" t="s">
        <v>83</v>
      </c>
      <c r="L36" s="81" t="s">
        <v>119</v>
      </c>
      <c r="M36" s="81" t="s">
        <v>140</v>
      </c>
      <c r="N36" s="81" t="s">
        <v>115</v>
      </c>
      <c r="O36" s="81" t="s">
        <v>87</v>
      </c>
      <c r="P36" s="81" t="s">
        <v>87</v>
      </c>
      <c r="Q36" s="81"/>
      <c r="R36" s="81"/>
      <c r="S36" s="81" t="s">
        <v>87</v>
      </c>
      <c r="T36" s="78" t="s">
        <v>170</v>
      </c>
      <c r="U36" s="87"/>
      <c r="V36" s="47">
        <v>700</v>
      </c>
      <c r="W36" s="47">
        <v>220</v>
      </c>
      <c r="X36" s="47">
        <v>782</v>
      </c>
      <c r="Y36" s="47"/>
      <c r="Z36" s="47">
        <v>140</v>
      </c>
      <c r="AA36" s="47">
        <v>36</v>
      </c>
      <c r="AB36" s="47"/>
      <c r="AC36" s="47">
        <v>1670</v>
      </c>
      <c r="AD36" s="47">
        <v>500</v>
      </c>
    </row>
    <row r="37" spans="1:30" ht="14.25">
      <c r="A37" s="11">
        <v>31</v>
      </c>
      <c r="B37" s="41" t="s">
        <v>8</v>
      </c>
      <c r="C37" s="17"/>
      <c r="D37" s="26" t="s">
        <v>3</v>
      </c>
      <c r="E37" s="77">
        <f t="shared" si="0"/>
        <v>450</v>
      </c>
      <c r="F37" s="71"/>
      <c r="G37" s="71"/>
      <c r="H37" s="71"/>
      <c r="I37" s="81" t="s">
        <v>83</v>
      </c>
      <c r="J37" s="81" t="s">
        <v>93</v>
      </c>
      <c r="K37" s="81" t="s">
        <v>86</v>
      </c>
      <c r="L37" s="81" t="s">
        <v>86</v>
      </c>
      <c r="M37" s="81" t="s">
        <v>108</v>
      </c>
      <c r="N37" s="81"/>
      <c r="O37" s="81" t="s">
        <v>90</v>
      </c>
      <c r="P37" s="81" t="s">
        <v>90</v>
      </c>
      <c r="Q37" s="81" t="s">
        <v>93</v>
      </c>
      <c r="R37" s="81"/>
      <c r="S37" s="81"/>
      <c r="T37" s="78" t="s">
        <v>87</v>
      </c>
      <c r="U37" s="87"/>
      <c r="V37" s="47"/>
      <c r="W37" s="47"/>
      <c r="X37" s="47">
        <v>40</v>
      </c>
      <c r="Y37" s="47"/>
      <c r="Z37" s="47">
        <v>5</v>
      </c>
      <c r="AA37" s="47"/>
      <c r="AB37" s="47">
        <v>50</v>
      </c>
      <c r="AC37" s="47">
        <v>168</v>
      </c>
      <c r="AD37" s="47">
        <v>100</v>
      </c>
    </row>
    <row r="38" spans="1:30" ht="14.25">
      <c r="A38" s="11">
        <v>32</v>
      </c>
      <c r="B38" s="39" t="s">
        <v>79</v>
      </c>
      <c r="C38" s="17"/>
      <c r="D38" s="26" t="s">
        <v>3</v>
      </c>
      <c r="E38" s="77">
        <f t="shared" si="0"/>
        <v>552</v>
      </c>
      <c r="F38" s="71"/>
      <c r="G38" s="71"/>
      <c r="H38" s="71"/>
      <c r="I38" s="81"/>
      <c r="J38" s="81" t="s">
        <v>86</v>
      </c>
      <c r="K38" s="81"/>
      <c r="L38" s="81" t="s">
        <v>93</v>
      </c>
      <c r="M38" s="81" t="s">
        <v>141</v>
      </c>
      <c r="N38" s="81" t="s">
        <v>153</v>
      </c>
      <c r="O38" s="81"/>
      <c r="P38" s="81"/>
      <c r="Q38" s="81" t="s">
        <v>94</v>
      </c>
      <c r="R38" s="81"/>
      <c r="S38" s="81"/>
      <c r="T38" s="78"/>
      <c r="U38" s="87"/>
      <c r="V38" s="47"/>
      <c r="W38" s="47">
        <v>120</v>
      </c>
      <c r="X38" s="47">
        <v>85</v>
      </c>
      <c r="Y38" s="47"/>
      <c r="Z38" s="47"/>
      <c r="AA38" s="47">
        <v>6</v>
      </c>
      <c r="AB38" s="47">
        <v>3</v>
      </c>
      <c r="AC38" s="47">
        <v>288</v>
      </c>
      <c r="AD38" s="47"/>
    </row>
    <row r="39" spans="1:30" ht="14.25">
      <c r="A39" s="11">
        <v>33</v>
      </c>
      <c r="B39" s="39" t="s">
        <v>9</v>
      </c>
      <c r="C39" s="17"/>
      <c r="D39" s="26" t="s">
        <v>3</v>
      </c>
      <c r="E39" s="77">
        <f t="shared" si="0"/>
        <v>42</v>
      </c>
      <c r="F39" s="71"/>
      <c r="G39" s="71"/>
      <c r="H39" s="71"/>
      <c r="I39" s="81"/>
      <c r="J39" s="81"/>
      <c r="K39" s="81"/>
      <c r="L39" s="81" t="s">
        <v>84</v>
      </c>
      <c r="M39" s="81"/>
      <c r="N39" s="81"/>
      <c r="O39" s="81"/>
      <c r="P39" s="81"/>
      <c r="Q39" s="81" t="s">
        <v>94</v>
      </c>
      <c r="R39" s="81"/>
      <c r="S39" s="81"/>
      <c r="T39" s="78"/>
      <c r="U39" s="87"/>
      <c r="V39" s="47"/>
      <c r="W39" s="47"/>
      <c r="X39" s="47">
        <v>5</v>
      </c>
      <c r="Y39" s="47"/>
      <c r="Z39" s="47"/>
      <c r="AA39" s="47"/>
      <c r="AB39" s="47">
        <v>2</v>
      </c>
      <c r="AC39" s="47"/>
      <c r="AD39" s="47"/>
    </row>
    <row r="40" spans="1:30" ht="14.25">
      <c r="A40" s="11">
        <v>34</v>
      </c>
      <c r="B40" s="39" t="s">
        <v>80</v>
      </c>
      <c r="C40" s="17"/>
      <c r="D40" s="23" t="s">
        <v>3</v>
      </c>
      <c r="E40" s="77">
        <f t="shared" si="0"/>
        <v>425</v>
      </c>
      <c r="F40" s="69"/>
      <c r="G40" s="69"/>
      <c r="H40" s="69"/>
      <c r="I40" s="78"/>
      <c r="J40" s="78"/>
      <c r="K40" s="78" t="s">
        <v>87</v>
      </c>
      <c r="L40" s="78" t="s">
        <v>91</v>
      </c>
      <c r="M40" s="78" t="s">
        <v>142</v>
      </c>
      <c r="N40" s="78"/>
      <c r="O40" s="78"/>
      <c r="P40" s="78"/>
      <c r="Q40" s="78" t="s">
        <v>95</v>
      </c>
      <c r="R40" s="78"/>
      <c r="S40" s="78"/>
      <c r="T40" s="78"/>
      <c r="U40" s="87"/>
      <c r="V40" s="47">
        <v>40</v>
      </c>
      <c r="W40" s="47">
        <v>6</v>
      </c>
      <c r="X40" s="47">
        <v>10</v>
      </c>
      <c r="Y40" s="47"/>
      <c r="Z40" s="47">
        <v>34</v>
      </c>
      <c r="AA40" s="47">
        <v>5</v>
      </c>
      <c r="AB40" s="47">
        <v>25</v>
      </c>
      <c r="AC40" s="47">
        <v>360</v>
      </c>
      <c r="AD40" s="47"/>
    </row>
    <row r="41" spans="1:30" ht="14.25">
      <c r="A41" s="11">
        <v>35</v>
      </c>
      <c r="B41" s="39" t="s">
        <v>10</v>
      </c>
      <c r="C41" s="17"/>
      <c r="D41" s="24" t="s">
        <v>3</v>
      </c>
      <c r="E41" s="77">
        <f t="shared" si="0"/>
        <v>435</v>
      </c>
      <c r="F41" s="69"/>
      <c r="G41" s="69"/>
      <c r="H41" s="69"/>
      <c r="I41" s="78"/>
      <c r="J41" s="78"/>
      <c r="K41" s="78"/>
      <c r="L41" s="78" t="s">
        <v>93</v>
      </c>
      <c r="M41" s="78" t="s">
        <v>142</v>
      </c>
      <c r="N41" s="78"/>
      <c r="O41" s="78"/>
      <c r="P41" s="78"/>
      <c r="Q41" s="78" t="s">
        <v>95</v>
      </c>
      <c r="R41" s="78"/>
      <c r="S41" s="78"/>
      <c r="T41" s="78"/>
      <c r="U41" s="87"/>
      <c r="V41" s="47"/>
      <c r="W41" s="47"/>
      <c r="X41" s="47">
        <v>10</v>
      </c>
      <c r="Y41" s="47"/>
      <c r="Z41" s="47"/>
      <c r="AA41" s="47"/>
      <c r="AB41" s="47">
        <v>25</v>
      </c>
      <c r="AC41" s="47">
        <v>360</v>
      </c>
      <c r="AD41" s="47"/>
    </row>
    <row r="42" spans="1:30" ht="15.75" customHeight="1">
      <c r="A42" s="11">
        <v>36</v>
      </c>
      <c r="B42" s="39" t="s">
        <v>11</v>
      </c>
      <c r="C42" s="17"/>
      <c r="D42" s="24" t="s">
        <v>3</v>
      </c>
      <c r="E42" s="77">
        <f t="shared" si="0"/>
        <v>108</v>
      </c>
      <c r="F42" s="69"/>
      <c r="G42" s="69"/>
      <c r="H42" s="69"/>
      <c r="I42" s="78"/>
      <c r="J42" s="78"/>
      <c r="K42" s="78" t="s">
        <v>104</v>
      </c>
      <c r="L42" s="78" t="s">
        <v>86</v>
      </c>
      <c r="M42" s="78" t="s">
        <v>122</v>
      </c>
      <c r="N42" s="78"/>
      <c r="O42" s="78" t="s">
        <v>125</v>
      </c>
      <c r="P42" s="78" t="s">
        <v>125</v>
      </c>
      <c r="Q42" s="78" t="s">
        <v>87</v>
      </c>
      <c r="R42" s="78"/>
      <c r="S42" s="78"/>
      <c r="T42" s="78"/>
      <c r="U42" s="87"/>
      <c r="V42" s="47">
        <v>40</v>
      </c>
      <c r="W42" s="47"/>
      <c r="X42" s="47">
        <v>20</v>
      </c>
      <c r="Y42" s="47"/>
      <c r="Z42" s="47">
        <v>38</v>
      </c>
      <c r="AA42" s="47">
        <v>5</v>
      </c>
      <c r="AB42" s="47">
        <v>30</v>
      </c>
      <c r="AC42" s="47">
        <v>12</v>
      </c>
      <c r="AD42" s="47"/>
    </row>
    <row r="43" spans="1:30" ht="14.25">
      <c r="A43" s="11">
        <v>37</v>
      </c>
      <c r="B43" s="39" t="s">
        <v>12</v>
      </c>
      <c r="C43" s="17"/>
      <c r="D43" s="24" t="s">
        <v>3</v>
      </c>
      <c r="E43" s="77">
        <f t="shared" si="0"/>
        <v>407</v>
      </c>
      <c r="F43" s="69"/>
      <c r="G43" s="69"/>
      <c r="H43" s="69"/>
      <c r="I43" s="78" t="s">
        <v>86</v>
      </c>
      <c r="J43" s="78" t="s">
        <v>98</v>
      </c>
      <c r="K43" s="78" t="s">
        <v>86</v>
      </c>
      <c r="L43" s="78" t="s">
        <v>86</v>
      </c>
      <c r="M43" s="78" t="s">
        <v>143</v>
      </c>
      <c r="N43" s="78" t="s">
        <v>154</v>
      </c>
      <c r="O43" s="78"/>
      <c r="P43" s="78"/>
      <c r="Q43" s="78"/>
      <c r="R43" s="78"/>
      <c r="S43" s="78"/>
      <c r="T43" s="78" t="s">
        <v>91</v>
      </c>
      <c r="U43" s="87"/>
      <c r="V43" s="47">
        <v>100</v>
      </c>
      <c r="W43" s="47">
        <v>35</v>
      </c>
      <c r="X43" s="47">
        <v>75</v>
      </c>
      <c r="Y43" s="47"/>
      <c r="Z43" s="47">
        <v>27</v>
      </c>
      <c r="AA43" s="47">
        <v>10</v>
      </c>
      <c r="AB43" s="47"/>
      <c r="AC43" s="47">
        <v>52</v>
      </c>
      <c r="AD43" s="47"/>
    </row>
    <row r="44" spans="1:30" ht="14.25">
      <c r="A44" s="11">
        <v>38</v>
      </c>
      <c r="B44" s="39" t="s">
        <v>13</v>
      </c>
      <c r="C44" s="17"/>
      <c r="D44" s="24" t="s">
        <v>3</v>
      </c>
      <c r="E44" s="77">
        <f t="shared" si="0"/>
        <v>21</v>
      </c>
      <c r="F44" s="69"/>
      <c r="G44" s="69"/>
      <c r="H44" s="69"/>
      <c r="I44" s="78"/>
      <c r="J44" s="78"/>
      <c r="K44" s="78" t="s">
        <v>105</v>
      </c>
      <c r="L44" s="78"/>
      <c r="M44" s="78"/>
      <c r="N44" s="78" t="s">
        <v>91</v>
      </c>
      <c r="O44" s="78"/>
      <c r="P44" s="78"/>
      <c r="Q44" s="78" t="s">
        <v>99</v>
      </c>
      <c r="R44" s="78"/>
      <c r="S44" s="78"/>
      <c r="T44" s="78"/>
      <c r="U44" s="87"/>
      <c r="V44" s="47">
        <v>2</v>
      </c>
      <c r="W44" s="47">
        <v>16</v>
      </c>
      <c r="X44" s="47"/>
      <c r="Y44" s="47"/>
      <c r="Z44" s="47">
        <v>11</v>
      </c>
      <c r="AA44" s="47"/>
      <c r="AB44" s="47">
        <v>2</v>
      </c>
      <c r="AC44" s="47"/>
      <c r="AD44" s="47"/>
    </row>
    <row r="45" spans="1:30" ht="114">
      <c r="A45" s="11">
        <v>39</v>
      </c>
      <c r="B45" s="39" t="s">
        <v>44</v>
      </c>
      <c r="C45" s="17"/>
      <c r="D45" s="24" t="s">
        <v>3</v>
      </c>
      <c r="E45" s="77">
        <f t="shared" si="0"/>
        <v>103</v>
      </c>
      <c r="F45" s="69"/>
      <c r="G45" s="69"/>
      <c r="H45" s="69"/>
      <c r="I45" s="78"/>
      <c r="J45" s="78" t="s">
        <v>93</v>
      </c>
      <c r="K45" s="78" t="s">
        <v>106</v>
      </c>
      <c r="L45" s="78" t="s">
        <v>91</v>
      </c>
      <c r="M45" s="78" t="s">
        <v>122</v>
      </c>
      <c r="N45" s="78" t="s">
        <v>125</v>
      </c>
      <c r="O45" s="78"/>
      <c r="P45" s="78"/>
      <c r="Q45" s="78" t="s">
        <v>91</v>
      </c>
      <c r="R45" s="78" t="s">
        <v>182</v>
      </c>
      <c r="S45" s="78"/>
      <c r="T45" s="78"/>
      <c r="U45" s="87"/>
      <c r="V45" s="47">
        <v>30</v>
      </c>
      <c r="W45" s="47">
        <v>3</v>
      </c>
      <c r="X45" s="47">
        <v>14</v>
      </c>
      <c r="Y45" s="47">
        <v>2</v>
      </c>
      <c r="Z45" s="47">
        <v>16</v>
      </c>
      <c r="AA45" s="47">
        <v>2</v>
      </c>
      <c r="AB45" s="47">
        <v>10</v>
      </c>
      <c r="AC45" s="47">
        <v>12</v>
      </c>
      <c r="AD45" s="47">
        <v>20</v>
      </c>
    </row>
    <row r="46" spans="1:30" ht="14.25">
      <c r="A46" s="11">
        <v>40</v>
      </c>
      <c r="B46" s="39" t="s">
        <v>14</v>
      </c>
      <c r="C46" s="17"/>
      <c r="D46" s="24" t="s">
        <v>40</v>
      </c>
      <c r="E46" s="77">
        <f t="shared" si="0"/>
        <v>85</v>
      </c>
      <c r="F46" s="69"/>
      <c r="G46" s="69"/>
      <c r="H46" s="69"/>
      <c r="I46" s="78"/>
      <c r="J46" s="78"/>
      <c r="K46" s="78" t="s">
        <v>90</v>
      </c>
      <c r="L46" s="78" t="s">
        <v>120</v>
      </c>
      <c r="M46" s="78"/>
      <c r="N46" s="78" t="s">
        <v>125</v>
      </c>
      <c r="O46" s="78"/>
      <c r="P46" s="78"/>
      <c r="Q46" s="78" t="s">
        <v>91</v>
      </c>
      <c r="R46" s="78"/>
      <c r="S46" s="78" t="s">
        <v>182</v>
      </c>
      <c r="T46" s="78" t="s">
        <v>90</v>
      </c>
      <c r="U46" s="87"/>
      <c r="V46" s="47">
        <v>10</v>
      </c>
      <c r="W46" s="47">
        <v>3</v>
      </c>
      <c r="X46" s="47">
        <v>164</v>
      </c>
      <c r="Y46" s="47"/>
      <c r="Z46" s="47">
        <v>7</v>
      </c>
      <c r="AA46" s="47">
        <v>10</v>
      </c>
      <c r="AB46" s="47">
        <v>10</v>
      </c>
      <c r="AC46" s="47"/>
      <c r="AD46" s="47"/>
    </row>
    <row r="47" spans="1:30" ht="14.25">
      <c r="A47" s="11">
        <v>41</v>
      </c>
      <c r="B47" s="39" t="s">
        <v>15</v>
      </c>
      <c r="C47" s="17"/>
      <c r="D47" s="24" t="s">
        <v>3</v>
      </c>
      <c r="E47" s="77">
        <f t="shared" si="0"/>
        <v>201</v>
      </c>
      <c r="F47" s="69"/>
      <c r="G47" s="69"/>
      <c r="H47" s="69"/>
      <c r="I47" s="78"/>
      <c r="J47" s="78" t="s">
        <v>90</v>
      </c>
      <c r="K47" s="78" t="s">
        <v>94</v>
      </c>
      <c r="L47" s="78" t="s">
        <v>90</v>
      </c>
      <c r="M47" s="78" t="s">
        <v>121</v>
      </c>
      <c r="N47" s="78" t="s">
        <v>125</v>
      </c>
      <c r="O47" s="78"/>
      <c r="P47" s="78"/>
      <c r="Q47" s="78"/>
      <c r="R47" s="78"/>
      <c r="S47" s="78"/>
      <c r="T47" s="78" t="s">
        <v>90</v>
      </c>
      <c r="U47" s="87"/>
      <c r="V47" s="47">
        <v>20</v>
      </c>
      <c r="W47" s="47">
        <v>3</v>
      </c>
      <c r="X47" s="47">
        <v>6</v>
      </c>
      <c r="Y47" s="47"/>
      <c r="Z47" s="47">
        <v>2</v>
      </c>
      <c r="AA47" s="47">
        <v>5</v>
      </c>
      <c r="AB47" s="47"/>
      <c r="AC47" s="47">
        <v>180</v>
      </c>
      <c r="AD47" s="47"/>
    </row>
    <row r="48" spans="1:30" ht="42.75">
      <c r="A48" s="11">
        <v>42</v>
      </c>
      <c r="B48" s="39" t="s">
        <v>62</v>
      </c>
      <c r="C48" s="17"/>
      <c r="D48" s="24" t="s">
        <v>3</v>
      </c>
      <c r="E48" s="77">
        <f t="shared" si="0"/>
        <v>673</v>
      </c>
      <c r="F48" s="69"/>
      <c r="G48" s="69"/>
      <c r="H48" s="69"/>
      <c r="I48" s="78" t="s">
        <v>87</v>
      </c>
      <c r="J48" s="78" t="s">
        <v>91</v>
      </c>
      <c r="K48" s="78" t="s">
        <v>87</v>
      </c>
      <c r="L48" s="78" t="s">
        <v>121</v>
      </c>
      <c r="M48" s="78" t="s">
        <v>142</v>
      </c>
      <c r="N48" s="78" t="s">
        <v>155</v>
      </c>
      <c r="O48" s="78"/>
      <c r="P48" s="78"/>
      <c r="Q48" s="78" t="s">
        <v>91</v>
      </c>
      <c r="R48" s="78"/>
      <c r="S48" s="78"/>
      <c r="T48" s="78" t="s">
        <v>91</v>
      </c>
      <c r="U48" s="87"/>
      <c r="V48" s="47">
        <v>100</v>
      </c>
      <c r="W48" s="47">
        <v>30</v>
      </c>
      <c r="X48" s="47">
        <v>174</v>
      </c>
      <c r="Y48" s="47"/>
      <c r="Z48" s="47">
        <v>30</v>
      </c>
      <c r="AA48" s="47">
        <v>12</v>
      </c>
      <c r="AB48" s="47">
        <v>10</v>
      </c>
      <c r="AC48" s="47">
        <v>360</v>
      </c>
      <c r="AD48" s="47">
        <v>60</v>
      </c>
    </row>
    <row r="49" spans="1:30" ht="14.25">
      <c r="A49" s="11">
        <v>43</v>
      </c>
      <c r="B49" s="39" t="s">
        <v>16</v>
      </c>
      <c r="C49" s="17"/>
      <c r="D49" s="24" t="s">
        <v>3</v>
      </c>
      <c r="E49" s="77">
        <f t="shared" si="0"/>
        <v>10</v>
      </c>
      <c r="F49" s="69"/>
      <c r="G49" s="69"/>
      <c r="H49" s="69"/>
      <c r="I49" s="78"/>
      <c r="J49" s="78"/>
      <c r="K49" s="78"/>
      <c r="L49" s="78" t="s">
        <v>91</v>
      </c>
      <c r="M49" s="78"/>
      <c r="N49" s="78"/>
      <c r="O49" s="78"/>
      <c r="P49" s="78"/>
      <c r="Q49" s="78"/>
      <c r="R49" s="78"/>
      <c r="S49" s="78"/>
      <c r="T49" s="78"/>
      <c r="U49" s="87"/>
      <c r="V49" s="47"/>
      <c r="W49" s="47"/>
      <c r="X49" s="47">
        <v>16</v>
      </c>
      <c r="Y49" s="47"/>
      <c r="Z49" s="47"/>
      <c r="AA49" s="47"/>
      <c r="AB49" s="47">
        <v>1</v>
      </c>
      <c r="AC49" s="47"/>
      <c r="AD49" s="47"/>
    </row>
    <row r="50" spans="1:30" ht="29.25" customHeight="1">
      <c r="A50" s="11">
        <v>44</v>
      </c>
      <c r="B50" s="39" t="s">
        <v>45</v>
      </c>
      <c r="C50" s="17"/>
      <c r="D50" s="24" t="s">
        <v>3</v>
      </c>
      <c r="E50" s="77">
        <f t="shared" si="0"/>
        <v>88</v>
      </c>
      <c r="F50" s="69"/>
      <c r="G50" s="69"/>
      <c r="H50" s="69"/>
      <c r="I50" s="78"/>
      <c r="J50" s="78"/>
      <c r="K50" s="78" t="s">
        <v>86</v>
      </c>
      <c r="L50" s="78" t="s">
        <v>107</v>
      </c>
      <c r="M50" s="78" t="s">
        <v>122</v>
      </c>
      <c r="N50" s="78" t="s">
        <v>105</v>
      </c>
      <c r="O50" s="78" t="s">
        <v>107</v>
      </c>
      <c r="P50" s="78" t="s">
        <v>107</v>
      </c>
      <c r="Q50" s="78" t="s">
        <v>95</v>
      </c>
      <c r="R50" s="78"/>
      <c r="S50" s="78"/>
      <c r="T50" s="78" t="s">
        <v>90</v>
      </c>
      <c r="U50" s="87"/>
      <c r="V50" s="47">
        <v>60</v>
      </c>
      <c r="W50" s="47">
        <v>6</v>
      </c>
      <c r="X50" s="47">
        <v>22</v>
      </c>
      <c r="Y50" s="47"/>
      <c r="Z50" s="47">
        <v>20</v>
      </c>
      <c r="AA50" s="47">
        <v>5</v>
      </c>
      <c r="AB50" s="47"/>
      <c r="AC50" s="47">
        <v>12</v>
      </c>
      <c r="AD50" s="47">
        <v>30</v>
      </c>
    </row>
    <row r="51" spans="1:30" ht="14.25">
      <c r="A51" s="11">
        <v>45</v>
      </c>
      <c r="B51" s="39" t="s">
        <v>17</v>
      </c>
      <c r="C51" s="17"/>
      <c r="D51" s="24" t="s">
        <v>3</v>
      </c>
      <c r="E51" s="77">
        <f t="shared" si="0"/>
        <v>67</v>
      </c>
      <c r="F51" s="69"/>
      <c r="G51" s="69"/>
      <c r="H51" s="69"/>
      <c r="I51" s="78" t="s">
        <v>87</v>
      </c>
      <c r="J51" s="78"/>
      <c r="K51" s="78" t="s">
        <v>91</v>
      </c>
      <c r="L51" s="78" t="s">
        <v>90</v>
      </c>
      <c r="M51" s="78" t="s">
        <v>107</v>
      </c>
      <c r="N51" s="78" t="s">
        <v>105</v>
      </c>
      <c r="O51" s="78" t="s">
        <v>125</v>
      </c>
      <c r="P51" s="78" t="s">
        <v>125</v>
      </c>
      <c r="Q51" s="78"/>
      <c r="R51" s="78"/>
      <c r="S51" s="78"/>
      <c r="T51" s="78"/>
      <c r="U51" s="87"/>
      <c r="V51" s="47">
        <v>50</v>
      </c>
      <c r="W51" s="47"/>
      <c r="X51" s="47">
        <v>18</v>
      </c>
      <c r="Y51" s="47"/>
      <c r="Z51" s="47">
        <v>14</v>
      </c>
      <c r="AA51" s="47">
        <v>2</v>
      </c>
      <c r="AB51" s="47">
        <v>25</v>
      </c>
      <c r="AC51" s="47"/>
      <c r="AD51" s="47">
        <v>40</v>
      </c>
    </row>
    <row r="52" spans="1:30" ht="28.5">
      <c r="A52" s="11">
        <v>46</v>
      </c>
      <c r="B52" s="39" t="s">
        <v>63</v>
      </c>
      <c r="C52" s="17"/>
      <c r="D52" s="24" t="s">
        <v>3</v>
      </c>
      <c r="E52" s="77">
        <f t="shared" si="0"/>
        <v>74</v>
      </c>
      <c r="F52" s="69"/>
      <c r="G52" s="69"/>
      <c r="H52" s="69"/>
      <c r="I52" s="78" t="s">
        <v>89</v>
      </c>
      <c r="J52" s="78"/>
      <c r="K52" s="78" t="s">
        <v>90</v>
      </c>
      <c r="L52" s="78" t="s">
        <v>122</v>
      </c>
      <c r="M52" s="78" t="s">
        <v>122</v>
      </c>
      <c r="N52" s="78" t="s">
        <v>125</v>
      </c>
      <c r="O52" s="78" t="s">
        <v>99</v>
      </c>
      <c r="P52" s="78" t="s">
        <v>99</v>
      </c>
      <c r="Q52" s="78" t="s">
        <v>91</v>
      </c>
      <c r="R52" s="78"/>
      <c r="S52" s="78"/>
      <c r="T52" s="78" t="s">
        <v>91</v>
      </c>
      <c r="U52" s="87"/>
      <c r="V52" s="47">
        <v>50</v>
      </c>
      <c r="W52" s="47">
        <v>3</v>
      </c>
      <c r="X52" s="47">
        <v>12</v>
      </c>
      <c r="Y52" s="47"/>
      <c r="Z52" s="47">
        <v>18</v>
      </c>
      <c r="AA52" s="47">
        <v>2</v>
      </c>
      <c r="AB52" s="47"/>
      <c r="AC52" s="47">
        <v>12</v>
      </c>
      <c r="AD52" s="47"/>
    </row>
    <row r="53" spans="1:30" ht="14.25">
      <c r="A53" s="11">
        <v>47</v>
      </c>
      <c r="B53" s="41" t="s">
        <v>18</v>
      </c>
      <c r="C53" s="17"/>
      <c r="D53" s="24" t="s">
        <v>3</v>
      </c>
      <c r="E53" s="77">
        <f t="shared" si="0"/>
        <v>34</v>
      </c>
      <c r="F53" s="69"/>
      <c r="G53" s="69"/>
      <c r="H53" s="69"/>
      <c r="I53" s="78"/>
      <c r="J53" s="78" t="s">
        <v>99</v>
      </c>
      <c r="K53" s="78" t="s">
        <v>94</v>
      </c>
      <c r="L53" s="78" t="s">
        <v>90</v>
      </c>
      <c r="M53" s="78"/>
      <c r="N53" s="78" t="s">
        <v>125</v>
      </c>
      <c r="O53" s="78"/>
      <c r="P53" s="78"/>
      <c r="Q53" s="78" t="s">
        <v>91</v>
      </c>
      <c r="R53" s="78"/>
      <c r="S53" s="78"/>
      <c r="T53" s="78" t="s">
        <v>91</v>
      </c>
      <c r="U53" s="87"/>
      <c r="V53" s="47">
        <v>15</v>
      </c>
      <c r="W53" s="47">
        <v>3</v>
      </c>
      <c r="X53" s="47">
        <v>12</v>
      </c>
      <c r="Y53" s="47"/>
      <c r="Z53" s="47"/>
      <c r="AA53" s="47">
        <v>1</v>
      </c>
      <c r="AB53" s="47">
        <v>10</v>
      </c>
      <c r="AC53" s="47"/>
      <c r="AD53" s="47"/>
    </row>
    <row r="54" spans="1:30" ht="14.25">
      <c r="A54" s="11">
        <v>48</v>
      </c>
      <c r="B54" s="41" t="s">
        <v>19</v>
      </c>
      <c r="C54" s="17"/>
      <c r="D54" s="24" t="s">
        <v>3</v>
      </c>
      <c r="E54" s="77">
        <f t="shared" si="0"/>
        <v>46</v>
      </c>
      <c r="F54" s="69"/>
      <c r="G54" s="69"/>
      <c r="H54" s="69"/>
      <c r="I54" s="78"/>
      <c r="J54" s="78"/>
      <c r="K54" s="78"/>
      <c r="L54" s="78" t="s">
        <v>107</v>
      </c>
      <c r="M54" s="78"/>
      <c r="N54" s="78"/>
      <c r="O54" s="78"/>
      <c r="P54" s="78"/>
      <c r="Q54" s="78" t="s">
        <v>91</v>
      </c>
      <c r="R54" s="78"/>
      <c r="S54" s="78"/>
      <c r="T54" s="78" t="s">
        <v>87</v>
      </c>
      <c r="U54" s="87"/>
      <c r="V54" s="47">
        <v>40</v>
      </c>
      <c r="W54" s="47"/>
      <c r="X54" s="47"/>
      <c r="Y54" s="47"/>
      <c r="Z54" s="47"/>
      <c r="AA54" s="47"/>
      <c r="AB54" s="47">
        <v>10</v>
      </c>
      <c r="AC54" s="47"/>
      <c r="AD54" s="47"/>
    </row>
    <row r="55" spans="1:30" ht="14.25">
      <c r="A55" s="11">
        <v>49</v>
      </c>
      <c r="B55" s="39" t="s">
        <v>20</v>
      </c>
      <c r="C55" s="17"/>
      <c r="D55" s="24" t="s">
        <v>3</v>
      </c>
      <c r="E55" s="77">
        <f t="shared" si="0"/>
        <v>54</v>
      </c>
      <c r="F55" s="69"/>
      <c r="G55" s="69"/>
      <c r="H55" s="69"/>
      <c r="I55" s="78"/>
      <c r="J55" s="78"/>
      <c r="K55" s="78"/>
      <c r="L55" s="78"/>
      <c r="M55" s="78" t="s">
        <v>93</v>
      </c>
      <c r="N55" s="78" t="s">
        <v>125</v>
      </c>
      <c r="O55" s="78"/>
      <c r="P55" s="78"/>
      <c r="Q55" s="78"/>
      <c r="R55" s="78"/>
      <c r="S55" s="78"/>
      <c r="T55" s="78"/>
      <c r="U55" s="87"/>
      <c r="V55" s="47">
        <v>20</v>
      </c>
      <c r="W55" s="47">
        <v>2</v>
      </c>
      <c r="X55" s="47"/>
      <c r="Y55" s="47"/>
      <c r="Z55" s="47"/>
      <c r="AA55" s="47">
        <v>2</v>
      </c>
      <c r="AB55" s="47">
        <v>10</v>
      </c>
      <c r="AC55" s="47">
        <v>50</v>
      </c>
      <c r="AD55" s="47"/>
    </row>
    <row r="56" spans="1:30" ht="14.25">
      <c r="A56" s="11">
        <v>50</v>
      </c>
      <c r="B56" s="39" t="s">
        <v>21</v>
      </c>
      <c r="C56" s="17"/>
      <c r="D56" s="24" t="s">
        <v>3</v>
      </c>
      <c r="E56" s="77">
        <f t="shared" si="0"/>
        <v>56</v>
      </c>
      <c r="F56" s="69"/>
      <c r="G56" s="69"/>
      <c r="H56" s="69"/>
      <c r="I56" s="78"/>
      <c r="J56" s="78"/>
      <c r="K56" s="78"/>
      <c r="L56" s="78" t="s">
        <v>107</v>
      </c>
      <c r="M56" s="78"/>
      <c r="N56" s="78"/>
      <c r="O56" s="78"/>
      <c r="P56" s="78"/>
      <c r="Q56" s="78" t="s">
        <v>86</v>
      </c>
      <c r="R56" s="78"/>
      <c r="S56" s="78"/>
      <c r="T56" s="78" t="s">
        <v>87</v>
      </c>
      <c r="U56" s="87"/>
      <c r="V56" s="47">
        <v>50</v>
      </c>
      <c r="W56" s="47"/>
      <c r="X56" s="47">
        <v>4</v>
      </c>
      <c r="Y56" s="47"/>
      <c r="Z56" s="47">
        <v>6</v>
      </c>
      <c r="AA56" s="47">
        <v>5</v>
      </c>
      <c r="AB56" s="47"/>
      <c r="AC56" s="47"/>
      <c r="AD56" s="47"/>
    </row>
    <row r="57" spans="1:30" ht="42.75">
      <c r="A57" s="11">
        <v>51</v>
      </c>
      <c r="B57" s="90" t="s">
        <v>192</v>
      </c>
      <c r="C57" s="17"/>
      <c r="D57" s="24" t="s">
        <v>40</v>
      </c>
      <c r="E57" s="77">
        <f t="shared" si="0"/>
        <v>522</v>
      </c>
      <c r="F57" s="69"/>
      <c r="G57" s="69"/>
      <c r="H57" s="69"/>
      <c r="I57" s="78"/>
      <c r="J57" s="78"/>
      <c r="K57" s="78" t="s">
        <v>91</v>
      </c>
      <c r="L57" s="78" t="s">
        <v>123</v>
      </c>
      <c r="M57" s="78" t="s">
        <v>142</v>
      </c>
      <c r="N57" s="78" t="s">
        <v>125</v>
      </c>
      <c r="O57" s="78" t="s">
        <v>107</v>
      </c>
      <c r="P57" s="78" t="s">
        <v>107</v>
      </c>
      <c r="Q57" s="78" t="s">
        <v>89</v>
      </c>
      <c r="R57" s="78"/>
      <c r="S57" s="78" t="s">
        <v>182</v>
      </c>
      <c r="T57" s="78"/>
      <c r="U57" s="87"/>
      <c r="V57" s="47">
        <v>10</v>
      </c>
      <c r="W57" s="47">
        <v>3</v>
      </c>
      <c r="X57" s="47">
        <v>172</v>
      </c>
      <c r="Y57" s="47">
        <v>1</v>
      </c>
      <c r="Z57" s="47">
        <v>14</v>
      </c>
      <c r="AA57" s="47">
        <v>5</v>
      </c>
      <c r="AB57" s="47">
        <v>20</v>
      </c>
      <c r="AC57" s="47">
        <v>360</v>
      </c>
      <c r="AD57" s="47"/>
    </row>
    <row r="58" spans="1:30" ht="14.25">
      <c r="A58" s="11">
        <v>52</v>
      </c>
      <c r="B58" s="39" t="s">
        <v>22</v>
      </c>
      <c r="C58" s="17"/>
      <c r="D58" s="24" t="s">
        <v>3</v>
      </c>
      <c r="E58" s="77">
        <f t="shared" si="0"/>
        <v>15</v>
      </c>
      <c r="F58" s="69"/>
      <c r="G58" s="69"/>
      <c r="H58" s="69"/>
      <c r="I58" s="78"/>
      <c r="J58" s="78"/>
      <c r="K58" s="78"/>
      <c r="L58" s="78"/>
      <c r="M58" s="78" t="s">
        <v>94</v>
      </c>
      <c r="N58" s="78"/>
      <c r="O58" s="78" t="s">
        <v>125</v>
      </c>
      <c r="P58" s="78" t="s">
        <v>125</v>
      </c>
      <c r="Q58" s="78" t="s">
        <v>90</v>
      </c>
      <c r="R58" s="78"/>
      <c r="S58" s="78"/>
      <c r="T58" s="78"/>
      <c r="U58" s="87"/>
      <c r="V58" s="47">
        <v>5</v>
      </c>
      <c r="W58" s="47"/>
      <c r="X58" s="47"/>
      <c r="Y58" s="47"/>
      <c r="Z58" s="47"/>
      <c r="AA58" s="47"/>
      <c r="AB58" s="47">
        <v>15</v>
      </c>
      <c r="AC58" s="47">
        <v>2</v>
      </c>
      <c r="AD58" s="47"/>
    </row>
    <row r="59" spans="1:30" ht="14.25">
      <c r="A59" s="11">
        <v>53</v>
      </c>
      <c r="B59" s="39" t="s">
        <v>23</v>
      </c>
      <c r="C59" s="17"/>
      <c r="D59" s="24" t="s">
        <v>3</v>
      </c>
      <c r="E59" s="77">
        <f t="shared" si="0"/>
        <v>100</v>
      </c>
      <c r="F59" s="69"/>
      <c r="G59" s="69"/>
      <c r="H59" s="69"/>
      <c r="I59" s="78" t="s">
        <v>86</v>
      </c>
      <c r="J59" s="78"/>
      <c r="K59" s="78" t="s">
        <v>90</v>
      </c>
      <c r="L59" s="78"/>
      <c r="M59" s="78"/>
      <c r="N59" s="78" t="s">
        <v>156</v>
      </c>
      <c r="O59" s="78" t="s">
        <v>125</v>
      </c>
      <c r="P59" s="78" t="s">
        <v>125</v>
      </c>
      <c r="Q59" s="78" t="s">
        <v>90</v>
      </c>
      <c r="R59" s="78"/>
      <c r="S59" s="78"/>
      <c r="T59" s="78" t="s">
        <v>87</v>
      </c>
      <c r="U59" s="87"/>
      <c r="V59" s="47">
        <v>50</v>
      </c>
      <c r="W59" s="47">
        <v>30</v>
      </c>
      <c r="X59" s="47"/>
      <c r="Y59" s="47"/>
      <c r="Z59" s="47">
        <v>4</v>
      </c>
      <c r="AA59" s="47"/>
      <c r="AB59" s="47">
        <v>3</v>
      </c>
      <c r="AC59" s="47"/>
      <c r="AD59" s="47"/>
    </row>
    <row r="60" spans="1:30" ht="14.25">
      <c r="A60" s="11">
        <v>54</v>
      </c>
      <c r="B60" s="39" t="s">
        <v>24</v>
      </c>
      <c r="C60" s="17"/>
      <c r="D60" s="24" t="s">
        <v>3</v>
      </c>
      <c r="E60" s="77">
        <f t="shared" si="0"/>
        <v>337</v>
      </c>
      <c r="F60" s="69"/>
      <c r="G60" s="69"/>
      <c r="H60" s="69"/>
      <c r="I60" s="78"/>
      <c r="J60" s="78"/>
      <c r="K60" s="78"/>
      <c r="L60" s="78" t="s">
        <v>86</v>
      </c>
      <c r="M60" s="78" t="s">
        <v>144</v>
      </c>
      <c r="N60" s="78" t="s">
        <v>156</v>
      </c>
      <c r="O60" s="78"/>
      <c r="P60" s="78"/>
      <c r="Q60" s="78" t="s">
        <v>90</v>
      </c>
      <c r="R60" s="78"/>
      <c r="S60" s="78"/>
      <c r="T60" s="78"/>
      <c r="U60" s="87"/>
      <c r="V60" s="47">
        <v>10</v>
      </c>
      <c r="W60" s="47">
        <v>30</v>
      </c>
      <c r="X60" s="47">
        <v>10</v>
      </c>
      <c r="Y60" s="47"/>
      <c r="Z60" s="47"/>
      <c r="AA60" s="47"/>
      <c r="AB60" s="47">
        <v>5</v>
      </c>
      <c r="AC60" s="47">
        <v>280</v>
      </c>
      <c r="AD60" s="47"/>
    </row>
    <row r="61" spans="1:30" ht="14.25">
      <c r="A61" s="11">
        <v>55</v>
      </c>
      <c r="B61" s="39" t="s">
        <v>25</v>
      </c>
      <c r="C61" s="17"/>
      <c r="D61" s="28" t="s">
        <v>3</v>
      </c>
      <c r="E61" s="77">
        <f t="shared" si="0"/>
        <v>352</v>
      </c>
      <c r="F61" s="69"/>
      <c r="G61" s="69"/>
      <c r="H61" s="69"/>
      <c r="I61" s="78"/>
      <c r="J61" s="78"/>
      <c r="K61" s="78"/>
      <c r="L61" s="78"/>
      <c r="M61" s="78" t="s">
        <v>145</v>
      </c>
      <c r="N61" s="78" t="s">
        <v>109</v>
      </c>
      <c r="O61" s="78"/>
      <c r="P61" s="78"/>
      <c r="Q61" s="78"/>
      <c r="R61" s="78"/>
      <c r="S61" s="78"/>
      <c r="T61" s="78"/>
      <c r="U61" s="87"/>
      <c r="V61" s="47">
        <v>10</v>
      </c>
      <c r="W61" s="47">
        <v>6</v>
      </c>
      <c r="X61" s="47"/>
      <c r="Y61" s="47"/>
      <c r="Z61" s="47"/>
      <c r="AA61" s="47"/>
      <c r="AB61" s="47">
        <v>5</v>
      </c>
      <c r="AC61" s="47">
        <v>345</v>
      </c>
      <c r="AD61" s="47"/>
    </row>
    <row r="62" spans="1:30" ht="14.25">
      <c r="A62" s="11">
        <v>56</v>
      </c>
      <c r="B62" s="41" t="s">
        <v>42</v>
      </c>
      <c r="C62" s="17"/>
      <c r="D62" s="24" t="s">
        <v>40</v>
      </c>
      <c r="E62" s="77">
        <f t="shared" si="0"/>
        <v>337</v>
      </c>
      <c r="F62" s="69"/>
      <c r="G62" s="69"/>
      <c r="H62" s="69"/>
      <c r="I62" s="78" t="s">
        <v>87</v>
      </c>
      <c r="J62" s="78"/>
      <c r="K62" s="78" t="s">
        <v>91</v>
      </c>
      <c r="L62" s="78"/>
      <c r="M62" s="78" t="s">
        <v>108</v>
      </c>
      <c r="N62" s="78" t="s">
        <v>157</v>
      </c>
      <c r="O62" s="78"/>
      <c r="P62" s="78"/>
      <c r="Q62" s="78" t="s">
        <v>91</v>
      </c>
      <c r="R62" s="78"/>
      <c r="S62" s="78" t="s">
        <v>182</v>
      </c>
      <c r="T62" s="78"/>
      <c r="U62" s="87"/>
      <c r="V62" s="47">
        <v>50</v>
      </c>
      <c r="W62" s="47">
        <v>114</v>
      </c>
      <c r="X62" s="47">
        <v>6</v>
      </c>
      <c r="Y62" s="47"/>
      <c r="Z62" s="47">
        <v>17</v>
      </c>
      <c r="AA62" s="47"/>
      <c r="AB62" s="47"/>
      <c r="AC62" s="47">
        <v>170</v>
      </c>
      <c r="AD62" s="47">
        <v>30</v>
      </c>
    </row>
    <row r="63" spans="1:30" ht="14.25">
      <c r="A63" s="11">
        <v>57</v>
      </c>
      <c r="B63" s="39" t="s">
        <v>193</v>
      </c>
      <c r="C63" s="17"/>
      <c r="D63" s="23" t="s">
        <v>38</v>
      </c>
      <c r="E63" s="77">
        <f t="shared" si="0"/>
        <v>21</v>
      </c>
      <c r="F63" s="69"/>
      <c r="G63" s="69"/>
      <c r="H63" s="69"/>
      <c r="I63" s="78" t="s">
        <v>89</v>
      </c>
      <c r="J63" s="78"/>
      <c r="K63" s="78" t="s">
        <v>107</v>
      </c>
      <c r="L63" s="78"/>
      <c r="M63" s="78"/>
      <c r="N63" s="78"/>
      <c r="O63" s="78"/>
      <c r="P63" s="78"/>
      <c r="Q63" s="78"/>
      <c r="R63" s="78"/>
      <c r="S63" s="78"/>
      <c r="T63" s="78"/>
      <c r="U63" s="87"/>
      <c r="V63" s="47"/>
      <c r="W63" s="47"/>
      <c r="X63" s="47"/>
      <c r="Y63" s="47">
        <v>5</v>
      </c>
      <c r="Z63" s="47">
        <v>8</v>
      </c>
      <c r="AA63" s="47"/>
      <c r="AB63" s="47">
        <v>10</v>
      </c>
      <c r="AC63" s="47"/>
      <c r="AD63" s="47">
        <v>30</v>
      </c>
    </row>
    <row r="64" spans="1:30" ht="14.25">
      <c r="A64" s="11">
        <v>58</v>
      </c>
      <c r="B64" s="39" t="s">
        <v>26</v>
      </c>
      <c r="C64" s="17"/>
      <c r="D64" s="24" t="s">
        <v>38</v>
      </c>
      <c r="E64" s="77">
        <f t="shared" si="0"/>
        <v>8</v>
      </c>
      <c r="F64" s="69"/>
      <c r="G64" s="69"/>
      <c r="H64" s="69"/>
      <c r="I64" s="78" t="s">
        <v>90</v>
      </c>
      <c r="J64" s="78"/>
      <c r="K64" s="78"/>
      <c r="L64" s="78"/>
      <c r="M64" s="78"/>
      <c r="N64" s="78"/>
      <c r="O64" s="78"/>
      <c r="P64" s="78"/>
      <c r="Q64" s="78"/>
      <c r="R64" s="78"/>
      <c r="S64" s="78" t="s">
        <v>99</v>
      </c>
      <c r="T64" s="78"/>
      <c r="U64" s="87"/>
      <c r="V64" s="47"/>
      <c r="W64" s="47"/>
      <c r="X64" s="47"/>
      <c r="Y64" s="47"/>
      <c r="Z64" s="47">
        <v>4</v>
      </c>
      <c r="AA64" s="47"/>
      <c r="AB64" s="47"/>
      <c r="AC64" s="47"/>
      <c r="AD64" s="47"/>
    </row>
    <row r="65" spans="1:30" ht="28.5">
      <c r="A65" s="11">
        <v>59</v>
      </c>
      <c r="B65" s="41" t="s">
        <v>194</v>
      </c>
      <c r="C65" s="17"/>
      <c r="D65" s="24" t="s">
        <v>38</v>
      </c>
      <c r="E65" s="77">
        <f t="shared" si="0"/>
        <v>30</v>
      </c>
      <c r="F65" s="69"/>
      <c r="G65" s="69"/>
      <c r="H65" s="69"/>
      <c r="I65" s="78"/>
      <c r="J65" s="78"/>
      <c r="K65" s="78"/>
      <c r="L65" s="78"/>
      <c r="M65" s="78" t="s">
        <v>87</v>
      </c>
      <c r="N65" s="78"/>
      <c r="O65" s="78"/>
      <c r="P65" s="78"/>
      <c r="Q65" s="78"/>
      <c r="R65" s="78"/>
      <c r="S65" s="78"/>
      <c r="T65" s="78"/>
      <c r="U65" s="87"/>
      <c r="V65" s="47">
        <v>2</v>
      </c>
      <c r="W65" s="47"/>
      <c r="X65" s="47"/>
      <c r="Y65" s="47"/>
      <c r="Z65" s="47"/>
      <c r="AA65" s="47"/>
      <c r="AB65" s="47"/>
      <c r="AC65" s="47">
        <v>16</v>
      </c>
      <c r="AD65" s="47"/>
    </row>
    <row r="66" spans="1:30" ht="14.25">
      <c r="A66" s="11">
        <v>60</v>
      </c>
      <c r="B66" s="39" t="s">
        <v>27</v>
      </c>
      <c r="C66" s="17"/>
      <c r="D66" s="24" t="s">
        <v>38</v>
      </c>
      <c r="E66" s="77">
        <f t="shared" si="0"/>
        <v>7</v>
      </c>
      <c r="F66" s="69"/>
      <c r="G66" s="69"/>
      <c r="H66" s="69"/>
      <c r="I66" s="78" t="s">
        <v>90</v>
      </c>
      <c r="J66" s="78"/>
      <c r="K66" s="78"/>
      <c r="L66" s="78"/>
      <c r="M66" s="78" t="s">
        <v>94</v>
      </c>
      <c r="N66" s="78"/>
      <c r="O66" s="78"/>
      <c r="P66" s="78"/>
      <c r="Q66" s="78"/>
      <c r="R66" s="78"/>
      <c r="S66" s="78"/>
      <c r="T66" s="78"/>
      <c r="U66" s="87"/>
      <c r="V66" s="47"/>
      <c r="W66" s="47"/>
      <c r="X66" s="47"/>
      <c r="Y66" s="47"/>
      <c r="Z66" s="47"/>
      <c r="AA66" s="47"/>
      <c r="AB66" s="47"/>
      <c r="AC66" s="47">
        <v>2</v>
      </c>
      <c r="AD66" s="47">
        <v>10</v>
      </c>
    </row>
    <row r="67" spans="1:30" ht="14.25">
      <c r="A67" s="11">
        <v>61</v>
      </c>
      <c r="B67" s="39" t="s">
        <v>28</v>
      </c>
      <c r="C67" s="17"/>
      <c r="D67" s="24" t="s">
        <v>38</v>
      </c>
      <c r="E67" s="77">
        <f t="shared" si="0"/>
        <v>109</v>
      </c>
      <c r="F67" s="69"/>
      <c r="G67" s="69"/>
      <c r="H67" s="69"/>
      <c r="I67" s="78" t="s">
        <v>91</v>
      </c>
      <c r="J67" s="78" t="s">
        <v>86</v>
      </c>
      <c r="K67" s="78" t="s">
        <v>86</v>
      </c>
      <c r="L67" s="78" t="s">
        <v>91</v>
      </c>
      <c r="M67" s="78"/>
      <c r="N67" s="78"/>
      <c r="O67" s="78" t="s">
        <v>107</v>
      </c>
      <c r="P67" s="78" t="s">
        <v>107</v>
      </c>
      <c r="Q67" s="78" t="s">
        <v>86</v>
      </c>
      <c r="R67" s="78"/>
      <c r="S67" s="78"/>
      <c r="T67" s="78" t="s">
        <v>171</v>
      </c>
      <c r="U67" s="87"/>
      <c r="V67" s="47">
        <v>70</v>
      </c>
      <c r="W67" s="47"/>
      <c r="X67" s="47">
        <v>10</v>
      </c>
      <c r="Y67" s="47"/>
      <c r="Z67" s="47">
        <v>20</v>
      </c>
      <c r="AA67" s="47"/>
      <c r="AB67" s="47"/>
      <c r="AC67" s="47"/>
      <c r="AD67" s="47">
        <v>30</v>
      </c>
    </row>
    <row r="68" spans="1:30" ht="14.25">
      <c r="A68" s="11">
        <v>62</v>
      </c>
      <c r="B68" s="39" t="s">
        <v>29</v>
      </c>
      <c r="C68" s="17"/>
      <c r="D68" s="24" t="s">
        <v>38</v>
      </c>
      <c r="E68" s="77">
        <f t="shared" si="0"/>
        <v>54</v>
      </c>
      <c r="F68" s="69"/>
      <c r="G68" s="69"/>
      <c r="H68" s="69"/>
      <c r="I68" s="78" t="s">
        <v>91</v>
      </c>
      <c r="J68" s="78"/>
      <c r="K68" s="78" t="s">
        <v>90</v>
      </c>
      <c r="L68" s="78"/>
      <c r="M68" s="78"/>
      <c r="N68" s="78"/>
      <c r="O68" s="78"/>
      <c r="P68" s="78"/>
      <c r="Q68" s="78"/>
      <c r="R68" s="78"/>
      <c r="S68" s="78" t="s">
        <v>99</v>
      </c>
      <c r="T68" s="78" t="s">
        <v>172</v>
      </c>
      <c r="U68" s="87"/>
      <c r="V68" s="47">
        <v>80</v>
      </c>
      <c r="W68" s="47"/>
      <c r="X68" s="47"/>
      <c r="Y68" s="47"/>
      <c r="Z68" s="47">
        <v>5</v>
      </c>
      <c r="AA68" s="47"/>
      <c r="AB68" s="47"/>
      <c r="AC68" s="47"/>
      <c r="AD68" s="47">
        <v>20</v>
      </c>
    </row>
    <row r="69" spans="1:30" ht="14.25">
      <c r="A69" s="11">
        <v>63</v>
      </c>
      <c r="B69" s="39" t="s">
        <v>53</v>
      </c>
      <c r="C69" s="17"/>
      <c r="D69" s="24" t="s">
        <v>38</v>
      </c>
      <c r="E69" s="77">
        <f t="shared" si="0"/>
        <v>0</v>
      </c>
      <c r="F69" s="69"/>
      <c r="G69" s="69"/>
      <c r="H69" s="69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87"/>
      <c r="V69" s="47"/>
      <c r="W69" s="47"/>
      <c r="X69" s="47"/>
      <c r="Y69" s="47"/>
      <c r="Z69" s="47"/>
      <c r="AA69" s="47"/>
      <c r="AB69" s="47">
        <v>20</v>
      </c>
      <c r="AC69" s="47"/>
      <c r="AD69" s="47">
        <v>10</v>
      </c>
    </row>
    <row r="70" spans="1:30" ht="57">
      <c r="A70" s="11">
        <v>64</v>
      </c>
      <c r="B70" s="39" t="s">
        <v>30</v>
      </c>
      <c r="C70" s="17"/>
      <c r="D70" s="24" t="s">
        <v>38</v>
      </c>
      <c r="E70" s="77">
        <f t="shared" si="0"/>
        <v>5144</v>
      </c>
      <c r="F70" s="69"/>
      <c r="G70" s="69"/>
      <c r="H70" s="69"/>
      <c r="I70" s="78" t="s">
        <v>88</v>
      </c>
      <c r="J70" s="78"/>
      <c r="K70" s="78"/>
      <c r="L70" s="78" t="s">
        <v>124</v>
      </c>
      <c r="M70" s="78" t="s">
        <v>146</v>
      </c>
      <c r="N70" s="78" t="s">
        <v>158</v>
      </c>
      <c r="O70" s="78" t="s">
        <v>115</v>
      </c>
      <c r="P70" s="78" t="s">
        <v>115</v>
      </c>
      <c r="Q70" s="78" t="s">
        <v>120</v>
      </c>
      <c r="R70" s="78" t="s">
        <v>125</v>
      </c>
      <c r="S70" s="78" t="s">
        <v>91</v>
      </c>
      <c r="T70" s="78" t="s">
        <v>173</v>
      </c>
      <c r="U70" s="87"/>
      <c r="V70" s="47">
        <v>500</v>
      </c>
      <c r="W70" s="47">
        <v>350</v>
      </c>
      <c r="X70" s="47">
        <v>1470</v>
      </c>
      <c r="Y70" s="47">
        <v>2</v>
      </c>
      <c r="Z70" s="47">
        <v>200</v>
      </c>
      <c r="AA70" s="47">
        <v>150</v>
      </c>
      <c r="AB70" s="47"/>
      <c r="AC70" s="47">
        <v>2100</v>
      </c>
      <c r="AD70" s="47">
        <v>500</v>
      </c>
    </row>
    <row r="71" spans="1:30" ht="57">
      <c r="A71" s="11">
        <v>65</v>
      </c>
      <c r="B71" s="39" t="s">
        <v>185</v>
      </c>
      <c r="C71" s="17"/>
      <c r="D71" s="24" t="s">
        <v>38</v>
      </c>
      <c r="E71" s="77">
        <f t="shared" si="0"/>
        <v>2028</v>
      </c>
      <c r="F71" s="69"/>
      <c r="G71" s="69"/>
      <c r="H71" s="69"/>
      <c r="I71" s="78" t="s">
        <v>92</v>
      </c>
      <c r="J71" s="78" t="s">
        <v>88</v>
      </c>
      <c r="K71" s="78" t="s">
        <v>88</v>
      </c>
      <c r="L71" s="78" t="s">
        <v>117</v>
      </c>
      <c r="M71" s="78" t="s">
        <v>87</v>
      </c>
      <c r="N71" s="78" t="s">
        <v>159</v>
      </c>
      <c r="O71" s="78" t="s">
        <v>92</v>
      </c>
      <c r="P71" s="78" t="s">
        <v>92</v>
      </c>
      <c r="Q71" s="78" t="s">
        <v>84</v>
      </c>
      <c r="R71" s="78" t="s">
        <v>99</v>
      </c>
      <c r="S71" s="78" t="s">
        <v>107</v>
      </c>
      <c r="T71" s="78" t="s">
        <v>174</v>
      </c>
      <c r="U71" s="87"/>
      <c r="V71" s="47">
        <v>840</v>
      </c>
      <c r="W71" s="47">
        <v>150</v>
      </c>
      <c r="X71" s="47">
        <v>140</v>
      </c>
      <c r="Y71" s="47"/>
      <c r="Z71" s="47">
        <v>303</v>
      </c>
      <c r="AA71" s="47">
        <v>20</v>
      </c>
      <c r="AB71" s="47">
        <v>60</v>
      </c>
      <c r="AC71" s="47"/>
      <c r="AD71" s="47">
        <v>500</v>
      </c>
    </row>
    <row r="72" spans="1:30" ht="57">
      <c r="A72" s="11">
        <v>66</v>
      </c>
      <c r="B72" s="41" t="s">
        <v>184</v>
      </c>
      <c r="C72" s="17"/>
      <c r="D72" s="24" t="s">
        <v>38</v>
      </c>
      <c r="E72" s="77">
        <f aca="true" t="shared" si="1" ref="E72:E96">I72+J72+K72+L72+M72+N72+O72+P72+Q72+R72+S72+T72</f>
        <v>445</v>
      </c>
      <c r="F72" s="69"/>
      <c r="G72" s="69"/>
      <c r="H72" s="69"/>
      <c r="I72" s="78" t="s">
        <v>93</v>
      </c>
      <c r="J72" s="78"/>
      <c r="K72" s="78" t="s">
        <v>93</v>
      </c>
      <c r="L72" s="78" t="s">
        <v>117</v>
      </c>
      <c r="M72" s="78"/>
      <c r="N72" s="78"/>
      <c r="O72" s="78" t="s">
        <v>86</v>
      </c>
      <c r="P72" s="78" t="s">
        <v>86</v>
      </c>
      <c r="Q72" s="78" t="s">
        <v>87</v>
      </c>
      <c r="R72" s="78"/>
      <c r="S72" s="78" t="s">
        <v>90</v>
      </c>
      <c r="T72" s="78" t="s">
        <v>121</v>
      </c>
      <c r="U72" s="87"/>
      <c r="V72" s="47">
        <v>70</v>
      </c>
      <c r="W72" s="47"/>
      <c r="X72" s="47">
        <v>100</v>
      </c>
      <c r="Y72" s="47"/>
      <c r="Z72" s="47">
        <v>155</v>
      </c>
      <c r="AA72" s="47">
        <v>20</v>
      </c>
      <c r="AB72" s="47">
        <v>20</v>
      </c>
      <c r="AC72" s="47"/>
      <c r="AD72" s="47">
        <v>100</v>
      </c>
    </row>
    <row r="73" spans="1:30" ht="57">
      <c r="A73" s="11">
        <v>67</v>
      </c>
      <c r="B73" s="39" t="s">
        <v>183</v>
      </c>
      <c r="C73" s="17"/>
      <c r="D73" s="24" t="s">
        <v>38</v>
      </c>
      <c r="E73" s="77">
        <f t="shared" si="1"/>
        <v>2872</v>
      </c>
      <c r="F73" s="69"/>
      <c r="G73" s="69"/>
      <c r="H73" s="69"/>
      <c r="I73" s="78" t="s">
        <v>88</v>
      </c>
      <c r="J73" s="78" t="s">
        <v>100</v>
      </c>
      <c r="K73" s="78" t="s">
        <v>108</v>
      </c>
      <c r="L73" s="78" t="s">
        <v>117</v>
      </c>
      <c r="M73" s="78" t="s">
        <v>147</v>
      </c>
      <c r="N73" s="78"/>
      <c r="O73" s="78" t="s">
        <v>115</v>
      </c>
      <c r="P73" s="78" t="s">
        <v>115</v>
      </c>
      <c r="Q73" s="78" t="s">
        <v>115</v>
      </c>
      <c r="R73" s="78" t="s">
        <v>125</v>
      </c>
      <c r="S73" s="78" t="s">
        <v>91</v>
      </c>
      <c r="T73" s="78" t="s">
        <v>175</v>
      </c>
      <c r="U73" s="87"/>
      <c r="V73" s="47">
        <v>520</v>
      </c>
      <c r="W73" s="47"/>
      <c r="X73" s="47">
        <v>170</v>
      </c>
      <c r="Y73" s="47">
        <v>5</v>
      </c>
      <c r="Z73" s="47">
        <v>170</v>
      </c>
      <c r="AA73" s="47">
        <v>100</v>
      </c>
      <c r="AB73" s="47">
        <v>30</v>
      </c>
      <c r="AC73" s="47">
        <v>320</v>
      </c>
      <c r="AD73" s="47">
        <v>500</v>
      </c>
    </row>
    <row r="74" spans="1:30" ht="28.5">
      <c r="A74" s="11">
        <v>68</v>
      </c>
      <c r="B74" s="41" t="s">
        <v>195</v>
      </c>
      <c r="C74" s="17"/>
      <c r="D74" s="23" t="s">
        <v>3</v>
      </c>
      <c r="E74" s="77">
        <f t="shared" si="1"/>
        <v>34</v>
      </c>
      <c r="F74" s="69"/>
      <c r="G74" s="69"/>
      <c r="H74" s="69"/>
      <c r="I74" s="78" t="s">
        <v>89</v>
      </c>
      <c r="J74" s="78" t="s">
        <v>91</v>
      </c>
      <c r="K74" s="78"/>
      <c r="L74" s="78" t="s">
        <v>90</v>
      </c>
      <c r="M74" s="78"/>
      <c r="N74" s="78"/>
      <c r="O74" s="78"/>
      <c r="P74" s="78"/>
      <c r="Q74" s="78" t="s">
        <v>94</v>
      </c>
      <c r="R74" s="78"/>
      <c r="S74" s="78"/>
      <c r="T74" s="78" t="s">
        <v>94</v>
      </c>
      <c r="U74" s="87"/>
      <c r="V74" s="47">
        <v>5</v>
      </c>
      <c r="W74" s="47"/>
      <c r="X74" s="47"/>
      <c r="Y74" s="47"/>
      <c r="Z74" s="47"/>
      <c r="AA74" s="47"/>
      <c r="AB74" s="47">
        <v>200</v>
      </c>
      <c r="AC74" s="47"/>
      <c r="AD74" s="47">
        <v>40</v>
      </c>
    </row>
    <row r="75" spans="1:30" ht="28.5">
      <c r="A75" s="11">
        <v>69</v>
      </c>
      <c r="B75" s="56" t="s">
        <v>186</v>
      </c>
      <c r="C75" s="17"/>
      <c r="D75" s="23" t="s">
        <v>3</v>
      </c>
      <c r="E75" s="77">
        <f t="shared" si="1"/>
        <v>30</v>
      </c>
      <c r="F75" s="69"/>
      <c r="G75" s="69"/>
      <c r="H75" s="69"/>
      <c r="I75" s="78" t="s">
        <v>89</v>
      </c>
      <c r="J75" s="78" t="s">
        <v>91</v>
      </c>
      <c r="K75" s="78"/>
      <c r="L75" s="78"/>
      <c r="M75" s="78"/>
      <c r="N75" s="78"/>
      <c r="O75" s="78"/>
      <c r="P75" s="78"/>
      <c r="Q75" s="78"/>
      <c r="R75" s="78"/>
      <c r="S75" s="78"/>
      <c r="T75" s="78" t="s">
        <v>90</v>
      </c>
      <c r="U75" s="87"/>
      <c r="V75" s="47"/>
      <c r="W75" s="47"/>
      <c r="X75" s="47"/>
      <c r="Y75" s="47"/>
      <c r="Z75" s="47"/>
      <c r="AA75" s="47"/>
      <c r="AB75" s="47">
        <v>2</v>
      </c>
      <c r="AC75" s="47"/>
      <c r="AD75" s="47">
        <v>20</v>
      </c>
    </row>
    <row r="76" spans="1:30" ht="14.25">
      <c r="A76" s="11">
        <v>70</v>
      </c>
      <c r="B76" s="41" t="s">
        <v>64</v>
      </c>
      <c r="C76" s="17"/>
      <c r="D76" s="23" t="s">
        <v>3</v>
      </c>
      <c r="E76" s="77">
        <f t="shared" si="1"/>
        <v>19</v>
      </c>
      <c r="F76" s="69"/>
      <c r="G76" s="69"/>
      <c r="H76" s="69"/>
      <c r="I76" s="78"/>
      <c r="J76" s="78"/>
      <c r="K76" s="78"/>
      <c r="L76" s="78" t="s">
        <v>90</v>
      </c>
      <c r="M76" s="78" t="s">
        <v>91</v>
      </c>
      <c r="N76" s="78" t="s">
        <v>125</v>
      </c>
      <c r="O76" s="78"/>
      <c r="P76" s="78"/>
      <c r="Q76" s="78"/>
      <c r="R76" s="78"/>
      <c r="S76" s="78"/>
      <c r="T76" s="78"/>
      <c r="U76" s="87"/>
      <c r="V76" s="47">
        <v>20</v>
      </c>
      <c r="W76" s="47">
        <v>3</v>
      </c>
      <c r="X76" s="47"/>
      <c r="Y76" s="47"/>
      <c r="Z76" s="47"/>
      <c r="AA76" s="47"/>
      <c r="AB76" s="47"/>
      <c r="AC76" s="47"/>
      <c r="AD76" s="47"/>
    </row>
    <row r="77" spans="1:30" ht="15.75" customHeight="1">
      <c r="A77" s="11">
        <v>71</v>
      </c>
      <c r="B77" s="39" t="s">
        <v>31</v>
      </c>
      <c r="C77" s="17"/>
      <c r="D77" s="24" t="s">
        <v>3</v>
      </c>
      <c r="E77" s="77">
        <f t="shared" si="1"/>
        <v>228</v>
      </c>
      <c r="F77" s="69"/>
      <c r="G77" s="69"/>
      <c r="H77" s="69"/>
      <c r="I77" s="78"/>
      <c r="J77" s="78"/>
      <c r="K77" s="78"/>
      <c r="L77" s="78" t="s">
        <v>121</v>
      </c>
      <c r="M77" s="78"/>
      <c r="N77" s="78"/>
      <c r="O77" s="78"/>
      <c r="P77" s="78"/>
      <c r="Q77" s="78" t="s">
        <v>84</v>
      </c>
      <c r="R77" s="78" t="s">
        <v>94</v>
      </c>
      <c r="S77" s="78" t="s">
        <v>182</v>
      </c>
      <c r="T77" s="78" t="s">
        <v>90</v>
      </c>
      <c r="U77" s="87"/>
      <c r="V77" s="47">
        <v>10</v>
      </c>
      <c r="W77" s="47"/>
      <c r="X77" s="47">
        <v>80</v>
      </c>
      <c r="Y77" s="47"/>
      <c r="Z77" s="47"/>
      <c r="AA77" s="47">
        <v>12</v>
      </c>
      <c r="AB77" s="47">
        <v>2</v>
      </c>
      <c r="AC77" s="47"/>
      <c r="AD77" s="47"/>
    </row>
    <row r="78" spans="1:30" ht="28.5">
      <c r="A78" s="11">
        <v>72</v>
      </c>
      <c r="B78" s="42" t="s">
        <v>196</v>
      </c>
      <c r="C78" s="17"/>
      <c r="D78" s="24" t="s">
        <v>3</v>
      </c>
      <c r="E78" s="77">
        <f t="shared" si="1"/>
        <v>10</v>
      </c>
      <c r="F78" s="69"/>
      <c r="G78" s="69"/>
      <c r="H78" s="69"/>
      <c r="I78" s="78"/>
      <c r="J78" s="78"/>
      <c r="K78" s="78"/>
      <c r="L78" s="78" t="s">
        <v>90</v>
      </c>
      <c r="M78" s="78"/>
      <c r="N78" s="78"/>
      <c r="O78" s="78"/>
      <c r="P78" s="78"/>
      <c r="Q78" s="78"/>
      <c r="R78" s="78"/>
      <c r="S78" s="78"/>
      <c r="T78" s="78" t="s">
        <v>90</v>
      </c>
      <c r="U78" s="87"/>
      <c r="V78" s="47"/>
      <c r="W78" s="47"/>
      <c r="X78" s="47">
        <v>6</v>
      </c>
      <c r="Y78" s="47"/>
      <c r="Z78" s="47"/>
      <c r="AA78" s="47"/>
      <c r="AB78" s="47">
        <v>30</v>
      </c>
      <c r="AC78" s="47"/>
      <c r="AD78" s="47"/>
    </row>
    <row r="79" spans="1:30" ht="28.5">
      <c r="A79" s="91">
        <v>73</v>
      </c>
      <c r="B79" s="42" t="s">
        <v>198</v>
      </c>
      <c r="C79" s="17"/>
      <c r="D79" s="24" t="s">
        <v>3</v>
      </c>
      <c r="E79" s="77">
        <v>2</v>
      </c>
      <c r="F79" s="69"/>
      <c r="G79" s="69"/>
      <c r="H79" s="69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8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0" ht="14.25">
      <c r="A80" s="11">
        <v>74</v>
      </c>
      <c r="B80" s="41" t="s">
        <v>32</v>
      </c>
      <c r="C80" s="17"/>
      <c r="D80" s="24" t="s">
        <v>3</v>
      </c>
      <c r="E80" s="77">
        <f t="shared" si="1"/>
        <v>90</v>
      </c>
      <c r="F80" s="69"/>
      <c r="G80" s="69"/>
      <c r="H80" s="69"/>
      <c r="I80" s="78"/>
      <c r="J80" s="78"/>
      <c r="K80" s="78" t="s">
        <v>87</v>
      </c>
      <c r="L80" s="78" t="s">
        <v>84</v>
      </c>
      <c r="M80" s="78"/>
      <c r="N80" s="78"/>
      <c r="O80" s="78" t="s">
        <v>91</v>
      </c>
      <c r="P80" s="78" t="s">
        <v>91</v>
      </c>
      <c r="Q80" s="78"/>
      <c r="R80" s="78"/>
      <c r="S80" s="78"/>
      <c r="T80" s="78"/>
      <c r="U80" s="87"/>
      <c r="V80" s="47">
        <v>10</v>
      </c>
      <c r="W80" s="47"/>
      <c r="X80" s="47">
        <v>40</v>
      </c>
      <c r="Y80" s="47"/>
      <c r="Z80" s="47">
        <v>30</v>
      </c>
      <c r="AA80" s="47"/>
      <c r="AB80" s="47"/>
      <c r="AC80" s="47"/>
      <c r="AD80" s="47"/>
    </row>
    <row r="81" spans="1:30" ht="14.25">
      <c r="A81" s="11">
        <v>75</v>
      </c>
      <c r="B81" s="41" t="s">
        <v>33</v>
      </c>
      <c r="C81" s="17"/>
      <c r="D81" s="24" t="s">
        <v>3</v>
      </c>
      <c r="E81" s="77">
        <f t="shared" si="1"/>
        <v>20</v>
      </c>
      <c r="F81" s="69"/>
      <c r="G81" s="69"/>
      <c r="H81" s="69"/>
      <c r="I81" s="78"/>
      <c r="J81" s="78"/>
      <c r="K81" s="78"/>
      <c r="L81" s="78" t="s">
        <v>86</v>
      </c>
      <c r="M81" s="78"/>
      <c r="N81" s="78"/>
      <c r="O81" s="78"/>
      <c r="P81" s="78"/>
      <c r="Q81" s="78"/>
      <c r="R81" s="78"/>
      <c r="S81" s="78"/>
      <c r="T81" s="78"/>
      <c r="U81" s="87"/>
      <c r="V81" s="47">
        <v>10</v>
      </c>
      <c r="W81" s="47"/>
      <c r="X81" s="47">
        <v>16</v>
      </c>
      <c r="Y81" s="47">
        <v>4</v>
      </c>
      <c r="Z81" s="47">
        <v>6</v>
      </c>
      <c r="AA81" s="47"/>
      <c r="AB81" s="47"/>
      <c r="AC81" s="47"/>
      <c r="AD81" s="47"/>
    </row>
    <row r="82" spans="1:30" s="65" customFormat="1" ht="57">
      <c r="A82" s="11">
        <v>76</v>
      </c>
      <c r="B82" s="123" t="s">
        <v>223</v>
      </c>
      <c r="C82" s="62"/>
      <c r="D82" s="63" t="s">
        <v>3</v>
      </c>
      <c r="E82" s="77">
        <f t="shared" si="1"/>
        <v>544</v>
      </c>
      <c r="F82" s="72"/>
      <c r="G82" s="72"/>
      <c r="H82" s="72"/>
      <c r="I82" s="82" t="s">
        <v>87</v>
      </c>
      <c r="J82" s="82" t="s">
        <v>91</v>
      </c>
      <c r="K82" s="82" t="s">
        <v>109</v>
      </c>
      <c r="L82" s="82" t="s">
        <v>86</v>
      </c>
      <c r="M82" s="82" t="s">
        <v>148</v>
      </c>
      <c r="N82" s="82" t="s">
        <v>160</v>
      </c>
      <c r="O82" s="82" t="s">
        <v>107</v>
      </c>
      <c r="P82" s="82" t="s">
        <v>107</v>
      </c>
      <c r="Q82" s="82"/>
      <c r="R82" s="82"/>
      <c r="S82" s="82"/>
      <c r="T82" s="78" t="s">
        <v>176</v>
      </c>
      <c r="U82" s="88"/>
      <c r="V82" s="64">
        <v>300</v>
      </c>
      <c r="W82" s="64">
        <v>6</v>
      </c>
      <c r="X82" s="64">
        <v>22</v>
      </c>
      <c r="Y82" s="64"/>
      <c r="Z82" s="64">
        <v>7</v>
      </c>
      <c r="AA82" s="64"/>
      <c r="AB82" s="64"/>
      <c r="AC82" s="64">
        <v>288</v>
      </c>
      <c r="AD82" s="64">
        <v>40</v>
      </c>
    </row>
    <row r="83" spans="1:30" ht="57">
      <c r="A83" s="11">
        <v>77</v>
      </c>
      <c r="B83" s="123" t="s">
        <v>224</v>
      </c>
      <c r="C83" s="17"/>
      <c r="D83" s="24" t="s">
        <v>3</v>
      </c>
      <c r="E83" s="77">
        <f t="shared" si="1"/>
        <v>82</v>
      </c>
      <c r="F83" s="69"/>
      <c r="G83" s="69"/>
      <c r="H83" s="69"/>
      <c r="I83" s="78" t="s">
        <v>87</v>
      </c>
      <c r="J83" s="78" t="s">
        <v>91</v>
      </c>
      <c r="K83" s="78"/>
      <c r="L83" s="78" t="s">
        <v>107</v>
      </c>
      <c r="M83" s="78"/>
      <c r="N83" s="78"/>
      <c r="O83" s="78" t="s">
        <v>107</v>
      </c>
      <c r="P83" s="78" t="s">
        <v>107</v>
      </c>
      <c r="Q83" s="78"/>
      <c r="R83" s="78"/>
      <c r="S83" s="78"/>
      <c r="T83" s="78" t="s">
        <v>138</v>
      </c>
      <c r="U83" s="87"/>
      <c r="V83" s="47"/>
      <c r="W83" s="47"/>
      <c r="X83" s="47">
        <v>6</v>
      </c>
      <c r="Y83" s="47"/>
      <c r="Z83" s="47">
        <v>6</v>
      </c>
      <c r="AA83" s="47"/>
      <c r="AB83" s="47"/>
      <c r="AC83" s="47"/>
      <c r="AD83" s="47">
        <v>80</v>
      </c>
    </row>
    <row r="84" spans="1:30" ht="42.75">
      <c r="A84" s="11">
        <v>78</v>
      </c>
      <c r="B84" s="41" t="s">
        <v>200</v>
      </c>
      <c r="C84" s="17"/>
      <c r="D84" s="29" t="s">
        <v>3</v>
      </c>
      <c r="E84" s="77">
        <f t="shared" si="1"/>
        <v>41</v>
      </c>
      <c r="F84" s="69"/>
      <c r="G84" s="69"/>
      <c r="H84" s="69"/>
      <c r="I84" s="78" t="s">
        <v>94</v>
      </c>
      <c r="J84" s="78"/>
      <c r="K84" s="78" t="s">
        <v>91</v>
      </c>
      <c r="L84" s="78" t="s">
        <v>125</v>
      </c>
      <c r="M84" s="78" t="s">
        <v>107</v>
      </c>
      <c r="N84" s="78" t="s">
        <v>125</v>
      </c>
      <c r="O84" s="78"/>
      <c r="P84" s="78"/>
      <c r="Q84" s="78" t="s">
        <v>91</v>
      </c>
      <c r="R84" s="78"/>
      <c r="S84" s="78"/>
      <c r="T84" s="78" t="s">
        <v>90</v>
      </c>
      <c r="U84" s="87"/>
      <c r="V84" s="47">
        <v>15</v>
      </c>
      <c r="W84" s="47">
        <v>2</v>
      </c>
      <c r="X84" s="47">
        <v>4</v>
      </c>
      <c r="Y84" s="47">
        <v>1</v>
      </c>
      <c r="Z84" s="47">
        <v>10</v>
      </c>
      <c r="AA84" s="47">
        <v>2</v>
      </c>
      <c r="AB84" s="47"/>
      <c r="AC84" s="47"/>
      <c r="AD84" s="47">
        <v>2</v>
      </c>
    </row>
    <row r="85" spans="1:30" ht="14.25">
      <c r="A85" s="11">
        <v>79</v>
      </c>
      <c r="B85" s="39" t="s">
        <v>34</v>
      </c>
      <c r="C85" s="17"/>
      <c r="D85" s="29" t="s">
        <v>3</v>
      </c>
      <c r="E85" s="77">
        <f t="shared" si="1"/>
        <v>33</v>
      </c>
      <c r="F85" s="69"/>
      <c r="G85" s="69"/>
      <c r="H85" s="69"/>
      <c r="I85" s="78"/>
      <c r="J85" s="78"/>
      <c r="K85" s="78"/>
      <c r="L85" s="78"/>
      <c r="M85" s="78" t="s">
        <v>87</v>
      </c>
      <c r="N85" s="78"/>
      <c r="O85" s="78"/>
      <c r="P85" s="78"/>
      <c r="Q85" s="78" t="s">
        <v>99</v>
      </c>
      <c r="R85" s="78"/>
      <c r="S85" s="78"/>
      <c r="T85" s="78"/>
      <c r="U85" s="87"/>
      <c r="V85" s="47"/>
      <c r="W85" s="47">
        <v>3</v>
      </c>
      <c r="X85" s="47"/>
      <c r="Y85" s="47"/>
      <c r="Z85" s="47"/>
      <c r="AA85" s="47">
        <v>24</v>
      </c>
      <c r="AB85" s="47"/>
      <c r="AC85" s="47">
        <v>14</v>
      </c>
      <c r="AD85" s="47"/>
    </row>
    <row r="86" spans="1:30" ht="14.25">
      <c r="A86" s="11">
        <v>80</v>
      </c>
      <c r="B86" s="41" t="s">
        <v>46</v>
      </c>
      <c r="C86" s="17"/>
      <c r="D86" s="30" t="s">
        <v>3</v>
      </c>
      <c r="E86" s="77">
        <f t="shared" si="1"/>
        <v>42</v>
      </c>
      <c r="F86" s="69"/>
      <c r="G86" s="69"/>
      <c r="H86" s="69"/>
      <c r="I86" s="78"/>
      <c r="J86" s="78"/>
      <c r="K86" s="78"/>
      <c r="L86" s="78" t="s">
        <v>86</v>
      </c>
      <c r="M86" s="78" t="s">
        <v>86</v>
      </c>
      <c r="N86" s="78"/>
      <c r="O86" s="78"/>
      <c r="P86" s="78"/>
      <c r="Q86" s="78" t="s">
        <v>94</v>
      </c>
      <c r="R86" s="78"/>
      <c r="S86" s="78"/>
      <c r="T86" s="78"/>
      <c r="U86" s="87"/>
      <c r="V86" s="47"/>
      <c r="W86" s="47"/>
      <c r="X86" s="47">
        <v>40</v>
      </c>
      <c r="Y86" s="47"/>
      <c r="Z86" s="47"/>
      <c r="AA86" s="47">
        <v>12</v>
      </c>
      <c r="AB86" s="47">
        <v>10</v>
      </c>
      <c r="AC86" s="47"/>
      <c r="AD86" s="47"/>
    </row>
    <row r="87" spans="1:30" ht="28.5">
      <c r="A87" s="11">
        <v>81</v>
      </c>
      <c r="B87" s="39" t="s">
        <v>197</v>
      </c>
      <c r="C87" s="17"/>
      <c r="D87" s="30" t="s">
        <v>3</v>
      </c>
      <c r="E87" s="77">
        <f t="shared" si="1"/>
        <v>300</v>
      </c>
      <c r="F87" s="69"/>
      <c r="G87" s="69"/>
      <c r="H87" s="69"/>
      <c r="I87" s="78"/>
      <c r="J87" s="78"/>
      <c r="K87" s="78"/>
      <c r="L87" s="78"/>
      <c r="M87" s="78"/>
      <c r="N87" s="78" t="s">
        <v>87</v>
      </c>
      <c r="O87" s="78" t="s">
        <v>83</v>
      </c>
      <c r="P87" s="78" t="s">
        <v>83</v>
      </c>
      <c r="Q87" s="78" t="s">
        <v>120</v>
      </c>
      <c r="R87" s="78"/>
      <c r="S87" s="78"/>
      <c r="T87" s="78" t="s">
        <v>91</v>
      </c>
      <c r="U87" s="87"/>
      <c r="V87" s="47">
        <v>30</v>
      </c>
      <c r="W87" s="47"/>
      <c r="X87" s="47"/>
      <c r="Y87" s="47"/>
      <c r="Z87" s="47">
        <v>100</v>
      </c>
      <c r="AA87" s="47"/>
      <c r="AB87" s="47"/>
      <c r="AC87" s="47"/>
      <c r="AD87" s="47"/>
    </row>
    <row r="88" spans="1:30" ht="14.25">
      <c r="A88" s="11">
        <v>82</v>
      </c>
      <c r="B88" s="41" t="s">
        <v>35</v>
      </c>
      <c r="C88" s="17"/>
      <c r="D88" s="30" t="s">
        <v>41</v>
      </c>
      <c r="E88" s="77">
        <f t="shared" si="1"/>
        <v>3456</v>
      </c>
      <c r="F88" s="69"/>
      <c r="G88" s="69"/>
      <c r="H88" s="69"/>
      <c r="I88" s="78" t="s">
        <v>95</v>
      </c>
      <c r="J88" s="78" t="s">
        <v>95</v>
      </c>
      <c r="K88" s="78" t="s">
        <v>110</v>
      </c>
      <c r="L88" s="78" t="s">
        <v>126</v>
      </c>
      <c r="M88" s="78" t="s">
        <v>107</v>
      </c>
      <c r="N88" s="78" t="s">
        <v>100</v>
      </c>
      <c r="O88" s="78"/>
      <c r="P88" s="78"/>
      <c r="Q88" s="78"/>
      <c r="R88" s="78"/>
      <c r="S88" s="78"/>
      <c r="T88" s="78" t="s">
        <v>97</v>
      </c>
      <c r="U88" s="87"/>
      <c r="V88" s="47">
        <v>500</v>
      </c>
      <c r="W88" s="47">
        <v>600</v>
      </c>
      <c r="X88" s="47">
        <v>1500</v>
      </c>
      <c r="Y88" s="47"/>
      <c r="Z88" s="47">
        <v>700</v>
      </c>
      <c r="AA88" s="47">
        <v>50</v>
      </c>
      <c r="AB88" s="47">
        <v>2</v>
      </c>
      <c r="AC88" s="47"/>
      <c r="AD88" s="47">
        <v>50</v>
      </c>
    </row>
    <row r="89" spans="1:30" ht="14.25">
      <c r="A89" s="11">
        <v>83</v>
      </c>
      <c r="B89" s="41" t="s">
        <v>36</v>
      </c>
      <c r="C89" s="17"/>
      <c r="D89" s="30" t="s">
        <v>3</v>
      </c>
      <c r="E89" s="77">
        <f t="shared" si="1"/>
        <v>50</v>
      </c>
      <c r="F89" s="69"/>
      <c r="G89" s="69"/>
      <c r="H89" s="69"/>
      <c r="I89" s="78"/>
      <c r="J89" s="78"/>
      <c r="K89" s="78"/>
      <c r="L89" s="78" t="s">
        <v>93</v>
      </c>
      <c r="M89" s="78"/>
      <c r="N89" s="78"/>
      <c r="O89" s="78"/>
      <c r="P89" s="78"/>
      <c r="Q89" s="78"/>
      <c r="R89" s="78"/>
      <c r="S89" s="78"/>
      <c r="T89" s="78"/>
      <c r="U89" s="87"/>
      <c r="V89" s="47">
        <v>10</v>
      </c>
      <c r="W89" s="47">
        <v>20</v>
      </c>
      <c r="X89" s="47">
        <v>10</v>
      </c>
      <c r="Y89" s="47"/>
      <c r="Z89" s="47"/>
      <c r="AA89" s="47"/>
      <c r="AB89" s="47">
        <v>60</v>
      </c>
      <c r="AC89" s="47"/>
      <c r="AD89" s="47"/>
    </row>
    <row r="90" spans="1:30" ht="14.25">
      <c r="A90" s="11">
        <v>84</v>
      </c>
      <c r="B90" s="43" t="s">
        <v>207</v>
      </c>
      <c r="C90" s="16"/>
      <c r="D90" s="31"/>
      <c r="E90" s="77">
        <v>20</v>
      </c>
      <c r="F90" s="69"/>
      <c r="G90" s="69"/>
      <c r="H90" s="69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87"/>
      <c r="V90" s="47"/>
      <c r="W90" s="47"/>
      <c r="X90" s="47"/>
      <c r="Y90" s="47"/>
      <c r="Z90" s="47"/>
      <c r="AA90" s="47"/>
      <c r="AB90" s="47"/>
      <c r="AC90" s="47"/>
      <c r="AD90" s="47"/>
    </row>
    <row r="91" spans="1:30" ht="14.25">
      <c r="A91" s="11">
        <v>85</v>
      </c>
      <c r="B91" s="43" t="s">
        <v>201</v>
      </c>
      <c r="C91" s="16"/>
      <c r="D91" s="31" t="s">
        <v>39</v>
      </c>
      <c r="E91" s="77">
        <v>55</v>
      </c>
      <c r="F91" s="69"/>
      <c r="G91" s="69"/>
      <c r="H91" s="69"/>
      <c r="I91" s="78"/>
      <c r="J91" s="78"/>
      <c r="K91" s="78"/>
      <c r="L91" s="78" t="s">
        <v>93</v>
      </c>
      <c r="M91" s="78" t="s">
        <v>86</v>
      </c>
      <c r="N91" s="78" t="s">
        <v>99</v>
      </c>
      <c r="O91" s="78"/>
      <c r="P91" s="78"/>
      <c r="Q91" s="78" t="s">
        <v>94</v>
      </c>
      <c r="R91" s="78"/>
      <c r="S91" s="78"/>
      <c r="T91" s="78"/>
      <c r="U91" s="87"/>
      <c r="V91" s="47"/>
      <c r="W91" s="47">
        <v>6</v>
      </c>
      <c r="X91" s="47"/>
      <c r="Y91" s="47"/>
      <c r="Z91" s="47"/>
      <c r="AA91" s="47">
        <v>12</v>
      </c>
      <c r="AB91" s="47"/>
      <c r="AC91" s="47">
        <v>14</v>
      </c>
      <c r="AD91" s="47"/>
    </row>
    <row r="92" spans="1:30" ht="14.25">
      <c r="A92" s="11">
        <v>86</v>
      </c>
      <c r="B92" s="44" t="s">
        <v>47</v>
      </c>
      <c r="C92" s="17"/>
      <c r="D92" s="30" t="s">
        <v>39</v>
      </c>
      <c r="E92" s="77">
        <f t="shared" si="1"/>
        <v>5</v>
      </c>
      <c r="F92" s="73"/>
      <c r="G92" s="73"/>
      <c r="H92" s="73"/>
      <c r="I92" s="80"/>
      <c r="J92" s="80" t="s">
        <v>90</v>
      </c>
      <c r="K92" s="80"/>
      <c r="L92" s="80"/>
      <c r="M92" s="80"/>
      <c r="N92" s="80"/>
      <c r="O92" s="80"/>
      <c r="P92" s="80"/>
      <c r="Q92" s="80"/>
      <c r="R92" s="80"/>
      <c r="S92" s="80"/>
      <c r="T92" s="78"/>
      <c r="U92" s="87"/>
      <c r="V92" s="47"/>
      <c r="W92" s="47"/>
      <c r="X92" s="47"/>
      <c r="Y92" s="47"/>
      <c r="Z92" s="47">
        <v>15</v>
      </c>
      <c r="AA92" s="47"/>
      <c r="AB92" s="47"/>
      <c r="AC92" s="47"/>
      <c r="AD92" s="47"/>
    </row>
    <row r="93" spans="1:30" ht="71.25">
      <c r="A93" s="11">
        <v>87</v>
      </c>
      <c r="B93" s="44" t="s">
        <v>65</v>
      </c>
      <c r="C93" s="17"/>
      <c r="D93" s="30" t="s">
        <v>39</v>
      </c>
      <c r="E93" s="77">
        <f t="shared" si="1"/>
        <v>75</v>
      </c>
      <c r="F93" s="73"/>
      <c r="G93" s="73"/>
      <c r="H93" s="73"/>
      <c r="I93" s="80"/>
      <c r="J93" s="80"/>
      <c r="K93" s="80"/>
      <c r="L93" s="80" t="s">
        <v>90</v>
      </c>
      <c r="M93" s="80"/>
      <c r="N93" s="80"/>
      <c r="O93" s="80"/>
      <c r="P93" s="80"/>
      <c r="Q93" s="80" t="s">
        <v>86</v>
      </c>
      <c r="R93" s="80"/>
      <c r="S93" s="80"/>
      <c r="T93" s="78" t="s">
        <v>93</v>
      </c>
      <c r="U93" s="87"/>
      <c r="V93" s="47"/>
      <c r="W93" s="47"/>
      <c r="X93" s="47">
        <v>10</v>
      </c>
      <c r="Y93" s="47"/>
      <c r="Z93" s="47">
        <v>5</v>
      </c>
      <c r="AA93" s="47"/>
      <c r="AB93" s="47"/>
      <c r="AC93" s="47"/>
      <c r="AD93" s="47"/>
    </row>
    <row r="94" spans="1:30" ht="14.25">
      <c r="A94" s="11">
        <v>88</v>
      </c>
      <c r="B94" s="45" t="s">
        <v>66</v>
      </c>
      <c r="C94" s="32"/>
      <c r="D94" s="24" t="s">
        <v>38</v>
      </c>
      <c r="E94" s="77">
        <f t="shared" si="1"/>
        <v>70</v>
      </c>
      <c r="F94" s="74"/>
      <c r="G94" s="74"/>
      <c r="H94" s="74"/>
      <c r="I94" s="83"/>
      <c r="J94" s="83"/>
      <c r="K94" s="83"/>
      <c r="L94" s="83"/>
      <c r="M94" s="83"/>
      <c r="N94" s="83" t="s">
        <v>120</v>
      </c>
      <c r="O94" s="83"/>
      <c r="P94" s="83"/>
      <c r="Q94" s="83" t="s">
        <v>91</v>
      </c>
      <c r="R94" s="83"/>
      <c r="S94" s="83"/>
      <c r="T94" s="78"/>
      <c r="U94" s="87"/>
      <c r="V94" s="47"/>
      <c r="W94" s="47">
        <v>100</v>
      </c>
      <c r="X94" s="47"/>
      <c r="Y94" s="47"/>
      <c r="Z94" s="47"/>
      <c r="AA94" s="47"/>
      <c r="AB94" s="47">
        <v>30</v>
      </c>
      <c r="AC94" s="47"/>
      <c r="AD94" s="47"/>
    </row>
    <row r="95" spans="1:30" ht="15" customHeight="1">
      <c r="A95" s="11">
        <v>89</v>
      </c>
      <c r="B95" s="49" t="s">
        <v>67</v>
      </c>
      <c r="C95" s="48"/>
      <c r="D95" s="24" t="s">
        <v>38</v>
      </c>
      <c r="E95" s="77">
        <f t="shared" si="1"/>
        <v>50</v>
      </c>
      <c r="F95" s="74"/>
      <c r="G95" s="74"/>
      <c r="H95" s="74"/>
      <c r="I95" s="83"/>
      <c r="J95" s="83"/>
      <c r="K95" s="83"/>
      <c r="L95" s="83"/>
      <c r="M95" s="83"/>
      <c r="N95" s="83" t="s">
        <v>93</v>
      </c>
      <c r="O95" s="83"/>
      <c r="P95" s="83"/>
      <c r="Q95" s="83"/>
      <c r="R95" s="83"/>
      <c r="S95" s="83"/>
      <c r="T95" s="78"/>
      <c r="U95" s="87"/>
      <c r="V95" s="47"/>
      <c r="W95" s="47">
        <v>50</v>
      </c>
      <c r="X95" s="47"/>
      <c r="Y95" s="47"/>
      <c r="Z95" s="47"/>
      <c r="AA95" s="47">
        <v>15</v>
      </c>
      <c r="AB95" s="47"/>
      <c r="AC95" s="47"/>
      <c r="AD95" s="47"/>
    </row>
    <row r="96" spans="1:30" ht="86.25" thickBot="1">
      <c r="A96" s="95">
        <v>90</v>
      </c>
      <c r="B96" s="96" t="s">
        <v>81</v>
      </c>
      <c r="C96" s="48"/>
      <c r="D96" s="28" t="s">
        <v>3</v>
      </c>
      <c r="E96" s="97">
        <f t="shared" si="1"/>
        <v>16</v>
      </c>
      <c r="F96" s="98"/>
      <c r="G96" s="98"/>
      <c r="H96" s="98"/>
      <c r="I96" s="84"/>
      <c r="J96" s="84"/>
      <c r="K96" s="84" t="s">
        <v>94</v>
      </c>
      <c r="L96" s="84"/>
      <c r="M96" s="84"/>
      <c r="N96" s="84" t="s">
        <v>125</v>
      </c>
      <c r="O96" s="84"/>
      <c r="P96" s="84"/>
      <c r="Q96" s="84" t="s">
        <v>94</v>
      </c>
      <c r="R96" s="84"/>
      <c r="S96" s="84"/>
      <c r="T96" s="78" t="s">
        <v>105</v>
      </c>
      <c r="U96" s="89"/>
      <c r="V96" s="57">
        <v>10</v>
      </c>
      <c r="W96" s="47"/>
      <c r="X96" s="47"/>
      <c r="Y96" s="47"/>
      <c r="Z96" s="47"/>
      <c r="AA96" s="47"/>
      <c r="AB96" s="47"/>
      <c r="AC96" s="47"/>
      <c r="AD96" s="47"/>
    </row>
    <row r="97" spans="1:22" ht="15" thickBot="1">
      <c r="A97" s="108" t="s">
        <v>211</v>
      </c>
      <c r="B97" s="109"/>
      <c r="C97" s="109"/>
      <c r="D97" s="109"/>
      <c r="E97" s="109"/>
      <c r="F97" s="110"/>
      <c r="G97" s="99"/>
      <c r="H97" s="100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>
        <f>SUM(T7:T96)</f>
        <v>0</v>
      </c>
      <c r="U97" s="60"/>
      <c r="V97" s="58"/>
    </row>
    <row r="98" spans="5:22" ht="14.25" customHeight="1" thickBot="1"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60"/>
      <c r="V98" s="58"/>
    </row>
    <row r="99" spans="2:22" ht="15" customHeight="1">
      <c r="B99" s="114" t="s">
        <v>214</v>
      </c>
      <c r="C99" s="114" t="s">
        <v>215</v>
      </c>
      <c r="D99" s="117" t="s">
        <v>216</v>
      </c>
      <c r="E99" s="118"/>
      <c r="F99" s="114" t="s">
        <v>217</v>
      </c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60"/>
      <c r="V99" s="58"/>
    </row>
    <row r="100" spans="2:22" ht="15" customHeight="1" thickBot="1">
      <c r="B100" s="115"/>
      <c r="C100" s="116"/>
      <c r="D100" s="119"/>
      <c r="E100" s="120"/>
      <c r="F100" s="116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60"/>
      <c r="V100" s="58"/>
    </row>
    <row r="101" spans="2:22" ht="32.25" thickBot="1">
      <c r="B101" s="115"/>
      <c r="C101" s="121"/>
      <c r="D101" s="92" t="s">
        <v>218</v>
      </c>
      <c r="E101" s="92" t="s">
        <v>219</v>
      </c>
      <c r="F101" s="121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60"/>
      <c r="V101" s="58"/>
    </row>
    <row r="102" spans="2:22" ht="15.75" customHeight="1" thickBot="1">
      <c r="B102" s="116"/>
      <c r="C102" s="122"/>
      <c r="D102" s="92" t="s">
        <v>218</v>
      </c>
      <c r="E102" s="92" t="s">
        <v>219</v>
      </c>
      <c r="F102" s="122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60"/>
      <c r="V102" s="58"/>
    </row>
    <row r="103" spans="2:22" ht="15.75" customHeight="1" thickBot="1">
      <c r="B103" s="111" t="s">
        <v>220</v>
      </c>
      <c r="C103" s="112"/>
      <c r="D103" s="112"/>
      <c r="E103" s="112"/>
      <c r="F103" s="113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60"/>
      <c r="V103" s="58"/>
    </row>
    <row r="104" spans="5:22" ht="14.25"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60"/>
      <c r="V104" s="58"/>
    </row>
    <row r="105" spans="5:22" ht="14.25"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60"/>
      <c r="V105" s="58"/>
    </row>
    <row r="106" spans="5:22" ht="14.25">
      <c r="E106" s="107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60"/>
      <c r="V106" s="58"/>
    </row>
    <row r="107" spans="5:22" ht="14.25">
      <c r="E107" s="107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58"/>
      <c r="U107" s="60"/>
      <c r="V107" s="58"/>
    </row>
    <row r="108" spans="5:22" ht="14.25"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60"/>
      <c r="V108" s="58"/>
    </row>
    <row r="109" spans="5:22" ht="14.25"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60"/>
      <c r="V109" s="58"/>
    </row>
    <row r="110" spans="5:22" ht="14.25">
      <c r="E110" s="58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60"/>
      <c r="V110" s="58"/>
    </row>
    <row r="111" spans="5:22" ht="14.25">
      <c r="E111" s="58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60"/>
      <c r="V111" s="58"/>
    </row>
    <row r="112" spans="5:22" ht="14.2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60"/>
      <c r="V112" s="58"/>
    </row>
    <row r="113" spans="5:22" ht="14.25"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60"/>
      <c r="V113" s="58"/>
    </row>
    <row r="114" spans="5:22" ht="14.25"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60"/>
      <c r="V114" s="58"/>
    </row>
    <row r="115" spans="5:22" ht="14.25"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60"/>
      <c r="V115" s="58"/>
    </row>
    <row r="116" spans="5:22" ht="14.25"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60"/>
      <c r="V116" s="58"/>
    </row>
    <row r="117" spans="5:22" ht="14.25"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60"/>
      <c r="V117" s="58"/>
    </row>
    <row r="118" spans="5:22" ht="14.25"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60"/>
      <c r="V118" s="58"/>
    </row>
    <row r="119" spans="5:22" ht="14.25"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60"/>
      <c r="V119" s="58"/>
    </row>
    <row r="120" spans="5:22" ht="14.25"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60"/>
      <c r="V120" s="58"/>
    </row>
    <row r="121" spans="5:22" ht="14.25"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60"/>
      <c r="V121" s="58"/>
    </row>
  </sheetData>
  <sheetProtection/>
  <mergeCells count="13">
    <mergeCell ref="F99:F100"/>
    <mergeCell ref="C101:C102"/>
    <mergeCell ref="F101:F102"/>
    <mergeCell ref="B2:T2"/>
    <mergeCell ref="B4:T4"/>
    <mergeCell ref="F111:T111"/>
    <mergeCell ref="F110:T110"/>
    <mergeCell ref="E106:E107"/>
    <mergeCell ref="A97:F97"/>
    <mergeCell ref="B103:F103"/>
    <mergeCell ref="B99:B102"/>
    <mergeCell ref="C99:C100"/>
    <mergeCell ref="D99:E100"/>
  </mergeCells>
  <printOptions/>
  <pageMargins left="0.7" right="0.7" top="0.75" bottom="0.75" header="0.3" footer="0.3"/>
  <pageSetup fitToHeight="0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Uniwersytet</cp:lastModifiedBy>
  <cp:lastPrinted>2015-05-19T11:52:23Z</cp:lastPrinted>
  <dcterms:created xsi:type="dcterms:W3CDTF">2012-02-01T07:14:32Z</dcterms:created>
  <dcterms:modified xsi:type="dcterms:W3CDTF">2015-05-27T10:30:46Z</dcterms:modified>
  <cp:category/>
  <cp:version/>
  <cp:contentType/>
  <cp:contentStatus/>
</cp:coreProperties>
</file>