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6"/>
  <workbookPr filterPrivacy="1" defaultThemeVersion="124226"/>
  <xr:revisionPtr revIDLastSave="0" documentId="13_ncr:1_{9743C4CC-4F82-46A4-8613-704A228A236B}" xr6:coauthVersionLast="36" xr6:coauthVersionMax="36" xr10:uidLastSave="{00000000-0000-0000-0000-000000000000}"/>
  <bookViews>
    <workbookView xWindow="0" yWindow="0" windowWidth="28695" windowHeight="11745" activeTab="3" xr2:uid="{00000000-000D-0000-FFFF-FFFF00000000}"/>
  </bookViews>
  <sheets>
    <sheet name=" Politologia  I st. STAC." sheetId="1" r:id="rId1"/>
    <sheet name="specjal.- Przywództwo polit" sheetId="4" r:id="rId2"/>
    <sheet name="specjal Zarządzanie w sektorze " sheetId="5" r:id="rId3"/>
    <sheet name=" specjal - Bezpieczeństwo państ" sheetId="6" r:id="rId4"/>
  </sheets>
  <definedNames>
    <definedName name="_xlnm.Print_Area" localSheetId="0">' Politologia  I st. STAC.'!$A$1:$AY$77</definedName>
    <definedName name="_xlnm.Print_Area" localSheetId="3">' specjal - Bezpieczeństwo państ'!$A$1:$AD$29</definedName>
    <definedName name="_xlnm.Print_Area" localSheetId="2">'specjal Zarządzanie w sektorze '!$A$1:$AC$28</definedName>
    <definedName name="_xlnm.Print_Area" localSheetId="1">'specjal.- Przywództwo polit'!$A$1:$AC$29</definedName>
    <definedName name="_xlnm.Print_Titles" localSheetId="0">' Politologia  I st. STAC.'!$A:$L,' Politologia  I st. STAC.'!$5:$9</definedName>
  </definedNames>
  <calcPr calcId="191029"/>
</workbook>
</file>

<file path=xl/calcChain.xml><?xml version="1.0" encoding="utf-8"?>
<calcChain xmlns="http://schemas.openxmlformats.org/spreadsheetml/2006/main">
  <c r="AB19" i="5" l="1"/>
  <c r="AB18" i="5"/>
  <c r="S18" i="5"/>
  <c r="T18" i="5"/>
  <c r="U18" i="5"/>
  <c r="V18" i="5"/>
  <c r="N18" i="5"/>
  <c r="O18" i="5"/>
  <c r="P18" i="5"/>
  <c r="J18" i="5"/>
  <c r="K18" i="5"/>
  <c r="F18" i="5"/>
  <c r="G18" i="5"/>
  <c r="H18" i="5"/>
  <c r="I18" i="5"/>
  <c r="E18" i="5"/>
  <c r="R18" i="5"/>
  <c r="M18" i="5"/>
  <c r="S18" i="6"/>
  <c r="T18" i="6"/>
  <c r="U18" i="6"/>
  <c r="V18" i="6"/>
  <c r="R18" i="6"/>
  <c r="N18" i="6"/>
  <c r="O18" i="6"/>
  <c r="M18" i="6"/>
  <c r="E18" i="6"/>
  <c r="F18" i="6"/>
  <c r="G18" i="6"/>
  <c r="H18" i="6"/>
  <c r="I18" i="6"/>
  <c r="J18" i="6"/>
  <c r="K18" i="6"/>
  <c r="AC19" i="6"/>
  <c r="AC17" i="6"/>
  <c r="AC12" i="6"/>
  <c r="AC13" i="6"/>
  <c r="AC14" i="6"/>
  <c r="AC15" i="6"/>
  <c r="AC16" i="6"/>
  <c r="AC11" i="6"/>
  <c r="D11" i="4" l="1"/>
  <c r="H60" i="1" l="1"/>
  <c r="I60" i="1"/>
  <c r="J60" i="1"/>
  <c r="K60" i="1"/>
  <c r="L60" i="1"/>
  <c r="M60" i="1"/>
  <c r="N60" i="1"/>
  <c r="O60" i="1"/>
  <c r="P60" i="1"/>
  <c r="Q60" i="1"/>
  <c r="R60" i="1"/>
  <c r="T60" i="1"/>
  <c r="U60" i="1"/>
  <c r="W60" i="1"/>
  <c r="X60" i="1"/>
  <c r="Y60" i="1"/>
  <c r="AC60" i="1"/>
  <c r="AD60" i="1"/>
  <c r="AE60" i="1"/>
  <c r="AG60" i="1"/>
  <c r="AH60" i="1"/>
  <c r="AJ60" i="1"/>
  <c r="AK60" i="1"/>
  <c r="AL60" i="1"/>
  <c r="AN60" i="1"/>
  <c r="AO60" i="1"/>
  <c r="AP60" i="1"/>
  <c r="AQ60" i="1"/>
  <c r="AU60" i="1"/>
  <c r="AV60" i="1"/>
  <c r="AY60" i="1"/>
  <c r="AY62" i="1" s="1"/>
  <c r="Z18" i="4" l="1"/>
  <c r="AX61" i="1" l="1"/>
  <c r="AX62" i="1" s="1"/>
  <c r="AB18" i="6" l="1"/>
  <c r="AC18" i="6" s="1"/>
  <c r="D18" i="6"/>
  <c r="D18" i="5"/>
  <c r="AB18" i="4"/>
  <c r="J18" i="4"/>
  <c r="P18" i="4"/>
  <c r="V18" i="4"/>
  <c r="H18" i="4"/>
  <c r="G18" i="4"/>
  <c r="L62" i="1"/>
  <c r="K62" i="1"/>
  <c r="J62" i="1"/>
  <c r="I62" i="1"/>
  <c r="H62" i="1"/>
  <c r="G62" i="1"/>
  <c r="F62" i="1"/>
  <c r="E62" i="1"/>
  <c r="D62" i="1"/>
  <c r="Y18" i="4"/>
  <c r="X18" i="4"/>
  <c r="I18" i="4"/>
  <c r="U18" i="4"/>
  <c r="T18" i="4"/>
  <c r="S18" i="4"/>
  <c r="R18" i="4"/>
  <c r="O18" i="4"/>
  <c r="N18" i="4"/>
  <c r="M18" i="4"/>
  <c r="L18" i="4"/>
  <c r="D17" i="4"/>
  <c r="D16" i="4"/>
  <c r="D15" i="4"/>
  <c r="D14" i="4"/>
  <c r="D13" i="4"/>
  <c r="D12" i="4"/>
  <c r="F18" i="4"/>
  <c r="E18" i="4"/>
  <c r="D18" i="4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Autor</author>
  </authors>
  <commentList>
    <comment ref="AY62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Autor:</t>
        </r>
        <r>
          <rPr>
            <sz val="9"/>
            <color indexed="81"/>
            <rFont val="Tahoma"/>
            <charset val="1"/>
          </rPr>
          <t xml:space="preserve">
ma być łącznie ze specjalnością   112 pkt  pkt  8 zał. 1.3</t>
        </r>
      </text>
    </comment>
  </commentList>
</comments>
</file>

<file path=xl/sharedStrings.xml><?xml version="1.0" encoding="utf-8"?>
<sst xmlns="http://schemas.openxmlformats.org/spreadsheetml/2006/main" count="434" uniqueCount="193">
  <si>
    <t>Kod przedmiotu</t>
  </si>
  <si>
    <t>Przedmiot</t>
  </si>
  <si>
    <t>I ROK</t>
  </si>
  <si>
    <t>Razem</t>
  </si>
  <si>
    <t>1 semestr</t>
  </si>
  <si>
    <t>ECTS</t>
  </si>
  <si>
    <t>2 semestr</t>
  </si>
  <si>
    <t>II ROK</t>
  </si>
  <si>
    <t>3 semestr</t>
  </si>
  <si>
    <t>4 semestr</t>
  </si>
  <si>
    <t>III ROK</t>
  </si>
  <si>
    <t>5 semestr</t>
  </si>
  <si>
    <t>6 semestr</t>
  </si>
  <si>
    <t>Wychowanie fizyczne</t>
  </si>
  <si>
    <t>Forma zajęć</t>
  </si>
  <si>
    <t>L.p.</t>
  </si>
  <si>
    <t>Przedmioty kierunkowe</t>
  </si>
  <si>
    <t>Harmonogram studiów</t>
  </si>
  <si>
    <t>Przedmioty ogólne</t>
  </si>
  <si>
    <t>Przedmioty podstawowe</t>
  </si>
  <si>
    <t>Przedmioty specjalnościowe</t>
  </si>
  <si>
    <t>Praktyka zawodowa</t>
  </si>
  <si>
    <t>Ogółem:</t>
  </si>
  <si>
    <t>…………………………………….</t>
  </si>
  <si>
    <t>Dziekan Kolegium</t>
  </si>
  <si>
    <t>Razem przedmioty:</t>
  </si>
  <si>
    <t>wykłady</t>
  </si>
  <si>
    <t>forma zaliczenia</t>
  </si>
  <si>
    <t xml:space="preserve">Łączna liczba punktów ECTS </t>
  </si>
  <si>
    <t>MK_18</t>
  </si>
  <si>
    <t>Technologia informacyjna</t>
  </si>
  <si>
    <t>MK_19</t>
  </si>
  <si>
    <t>Język angielski</t>
  </si>
  <si>
    <t>MK_20</t>
  </si>
  <si>
    <t>MK_21</t>
  </si>
  <si>
    <t>Public relations</t>
  </si>
  <si>
    <t>MK_22</t>
  </si>
  <si>
    <t>Ochrona własności intelektualnej</t>
  </si>
  <si>
    <t>MK_23</t>
  </si>
  <si>
    <t>Wstęp do badań politologicznych</t>
  </si>
  <si>
    <t>MK_24</t>
  </si>
  <si>
    <t>Seminarium dyplomowe</t>
  </si>
  <si>
    <t>MK_57</t>
  </si>
  <si>
    <t>MK_1</t>
  </si>
  <si>
    <t>Nauka o państwie i prawie</t>
  </si>
  <si>
    <t>MK_2</t>
  </si>
  <si>
    <t>Nauka o polityce</t>
  </si>
  <si>
    <t>MK_3</t>
  </si>
  <si>
    <t>Myśl polityczna</t>
  </si>
  <si>
    <t>MK_4</t>
  </si>
  <si>
    <t>Współczesne systemy polityczne</t>
  </si>
  <si>
    <t>MK_5</t>
  </si>
  <si>
    <t>Najnowsza historia polityczna</t>
  </si>
  <si>
    <t>MK_6</t>
  </si>
  <si>
    <t>Historia polityczna Polski XX i XXI w.</t>
  </si>
  <si>
    <t>MK_7</t>
  </si>
  <si>
    <t>System polityczny Rzeczypospolitej Polskiej</t>
  </si>
  <si>
    <t>MK_8</t>
  </si>
  <si>
    <t>Statystyka i demografia</t>
  </si>
  <si>
    <t>MK_9</t>
  </si>
  <si>
    <t>Partie polityczne i systemy partyjne</t>
  </si>
  <si>
    <t>MK_10</t>
  </si>
  <si>
    <t>Administracja publiczna</t>
  </si>
  <si>
    <t>MK_11</t>
  </si>
  <si>
    <t>Stosunki międzynarodowe</t>
  </si>
  <si>
    <t>MK_12</t>
  </si>
  <si>
    <t>Organizacja i zarządzanie</t>
  </si>
  <si>
    <t>MK_13</t>
  </si>
  <si>
    <t>Marketing polityczny</t>
  </si>
  <si>
    <t>MK_14</t>
  </si>
  <si>
    <t>Samorząd i polityka lokalna</t>
  </si>
  <si>
    <t>MK_15</t>
  </si>
  <si>
    <t>Polityka społeczna</t>
  </si>
  <si>
    <t>MK_16</t>
  </si>
  <si>
    <t>Integracja europejska</t>
  </si>
  <si>
    <t>MK_17</t>
  </si>
  <si>
    <t>Polityka gospodarcza</t>
  </si>
  <si>
    <t>MK_25</t>
  </si>
  <si>
    <t>Komunikowanie w polityce</t>
  </si>
  <si>
    <t>MK_26</t>
  </si>
  <si>
    <t>Strategie polityczne</t>
  </si>
  <si>
    <t>MK_27</t>
  </si>
  <si>
    <t>Psychologia społeczna</t>
  </si>
  <si>
    <t>MK_28</t>
  </si>
  <si>
    <t>Teoria i praktyka przywództwa</t>
  </si>
  <si>
    <t>MK_29</t>
  </si>
  <si>
    <t>Kultura polityczna</t>
  </si>
  <si>
    <t>MK_30</t>
  </si>
  <si>
    <t>Wizerunek w polityce</t>
  </si>
  <si>
    <t>MK_31</t>
  </si>
  <si>
    <t>Nowe media</t>
  </si>
  <si>
    <t>MK_32</t>
  </si>
  <si>
    <t>Sektor publiczny w Polsce</t>
  </si>
  <si>
    <t>MK_33</t>
  </si>
  <si>
    <t>Polityki publiczne</t>
  </si>
  <si>
    <t>MK_34</t>
  </si>
  <si>
    <t>Współpraca międzysektorowa</t>
  </si>
  <si>
    <t>MK_48</t>
  </si>
  <si>
    <t>Finanse publiczne</t>
  </si>
  <si>
    <t>MK_36</t>
  </si>
  <si>
    <t>System wdrażania polityk publicznych</t>
  </si>
  <si>
    <t>MK_37</t>
  </si>
  <si>
    <t>Ekonomia społeczna</t>
  </si>
  <si>
    <t>MK_38</t>
  </si>
  <si>
    <t>Nowe polityki miejskie</t>
  </si>
  <si>
    <t>MK_60</t>
  </si>
  <si>
    <t>Bezpieczeństwo wewnętrne</t>
  </si>
  <si>
    <t>MK_61</t>
  </si>
  <si>
    <t>Bezpieczeństwo międzynarodowe</t>
  </si>
  <si>
    <t>MK_62</t>
  </si>
  <si>
    <t>Siły zbrojne i polityka obronna RP</t>
  </si>
  <si>
    <t>MK_63</t>
  </si>
  <si>
    <t>Służby RP odpowiedzialne za bezpieczeństwo państwa</t>
  </si>
  <si>
    <t>MK_64</t>
  </si>
  <si>
    <t>Zarządzanie kryzysowe</t>
  </si>
  <si>
    <t>MK_65</t>
  </si>
  <si>
    <t>Bezpieczeństwo zgromadzeń i imprez masowych</t>
  </si>
  <si>
    <t>MK_66</t>
  </si>
  <si>
    <t>PR w zarządzaniu bezpieczeństwem publicznym</t>
  </si>
  <si>
    <t>Ćwiczenia</t>
  </si>
  <si>
    <t>ZO</t>
  </si>
  <si>
    <t>Z</t>
  </si>
  <si>
    <t>MK_40</t>
  </si>
  <si>
    <t>Retoryka i erystyka</t>
  </si>
  <si>
    <t>MK_41</t>
  </si>
  <si>
    <t>Etyka w polityce</t>
  </si>
  <si>
    <t>MK_42</t>
  </si>
  <si>
    <t>Podstawy socjologii</t>
  </si>
  <si>
    <t>MK_43</t>
  </si>
  <si>
    <t>Polityka konsumencka</t>
  </si>
  <si>
    <t>MK_44</t>
  </si>
  <si>
    <t>Formy demokracji</t>
  </si>
  <si>
    <t>MK_45</t>
  </si>
  <si>
    <t>Społeczeństwo obywatelskie</t>
  </si>
  <si>
    <t>MK_46</t>
  </si>
  <si>
    <t>Procesy migracyjne we współczesnym świecie</t>
  </si>
  <si>
    <t>MK_47</t>
  </si>
  <si>
    <t>Religie i związki wyznaniowe</t>
  </si>
  <si>
    <t>MK_35</t>
  </si>
  <si>
    <t>Współczesny parlamentaryzm w Polsce</t>
  </si>
  <si>
    <t>MK_49</t>
  </si>
  <si>
    <t>Geografia polityczna</t>
  </si>
  <si>
    <t>MK_50</t>
  </si>
  <si>
    <t>Międzynarodowa ochrona praw człowieka</t>
  </si>
  <si>
    <t>MK_59</t>
  </si>
  <si>
    <t>Współczesne zagrożenia bezpieczeństwa narodowego</t>
  </si>
  <si>
    <t>MK_51</t>
  </si>
  <si>
    <t>Terrozym międzynarodowy</t>
  </si>
  <si>
    <t>MK_52</t>
  </si>
  <si>
    <t>Organizacje międzynarodowe</t>
  </si>
  <si>
    <t>MK_53</t>
  </si>
  <si>
    <t>Komunikowanie społeczne</t>
  </si>
  <si>
    <t>MK_54</t>
  </si>
  <si>
    <t>Organy ochrony prawnej</t>
  </si>
  <si>
    <t>MK_55</t>
  </si>
  <si>
    <t>Przedsiębiorczość i rynek pracy</t>
  </si>
  <si>
    <t>MK_56</t>
  </si>
  <si>
    <t>Prawa człowieka w Polsce</t>
  </si>
  <si>
    <t>MK_58</t>
  </si>
  <si>
    <t>Zarządzanie w jednostkach samorządu terytorialnego</t>
  </si>
  <si>
    <t>Konwersatoria</t>
  </si>
  <si>
    <t>Seminaria</t>
  </si>
  <si>
    <t xml:space="preserve"> Labolatoria</t>
  </si>
  <si>
    <t>Zajęcia  warsztatowe</t>
  </si>
  <si>
    <t>Wykłady</t>
  </si>
  <si>
    <t xml:space="preserve">specjalność / ścieżka kształcenia   Zarządzanie w sektorze publicznym </t>
  </si>
  <si>
    <t xml:space="preserve">specjalność / ścieżka kształcenia Bezpieczeństwo państwa </t>
  </si>
  <si>
    <t>Praktyki zawodowe</t>
  </si>
  <si>
    <t>Lektoraty j. obcych</t>
  </si>
  <si>
    <t xml:space="preserve"> W trakcie I roku studiów student zobowiązany jest  do odbycia kursu BHP  w wymiarze 4 godz. oraz szkolenia bibliotecznego  w formie kursu e-learningowego.</t>
  </si>
  <si>
    <t>………………………………………………………</t>
  </si>
  <si>
    <t>podpis pracownika dziekantu</t>
  </si>
  <si>
    <t>MK_39</t>
  </si>
  <si>
    <t>Punkty ECTS powiązane z działalnością naukową</t>
  </si>
  <si>
    <t>Zaj. z wych. fiz.</t>
  </si>
  <si>
    <t>4  semestr</t>
  </si>
  <si>
    <t>* Student wybiera jeden wykład ogólnouczelniany  z  oferty dostępnej w uczelni</t>
  </si>
  <si>
    <t>** Student  wybiera 2 z 5 przedmiotów w semestrze  II, 2 z 7 przedmiotów w semestrze III oraz 3 z 7 przedmiotów w semestrze VI</t>
  </si>
  <si>
    <t xml:space="preserve">Student wybiera jeden z bloków specjalnościowych w 2 semestrze </t>
  </si>
  <si>
    <t>Realizacja od roku akademickiego 2024/2025</t>
  </si>
  <si>
    <t>E/Z.O</t>
  </si>
  <si>
    <t>ZO/ZO</t>
  </si>
  <si>
    <t xml:space="preserve">specjalność / ścieżka kształcenia: Przywództwo polityczne </t>
  </si>
  <si>
    <t>Przedmiot ogólnouczelniany*</t>
  </si>
  <si>
    <t>Stwierdza się zgodność z programem studiów</t>
  </si>
  <si>
    <t>Przedmioty kierunkowe do wyboru (2 z 5 przedmiotów w  semestrze II )**</t>
  </si>
  <si>
    <t>Przedmioty kierunkowe do wyboru (2 z 7 przedmiotów w  semestrze III )**</t>
  </si>
  <si>
    <t>Przedmioty kierunkowe do wyboru (3 z 7 przedmiotów w  semestrze VI )**</t>
  </si>
  <si>
    <t xml:space="preserve">Ustalono na posiedzeniu Rady Dydaktycznej KNS w dniu ……………….. 2024 r. </t>
  </si>
  <si>
    <t>Kierunek: Politologia  Poziom studiów: I stopnia   Profil: ogólnoakademicki  Forma studiów: stacjonarne</t>
  </si>
  <si>
    <t>Kierunek: Politologia              Poziom studiów: I stopnia        Profil :ogólnoakademicki      Forma studiów: stacjonarne</t>
  </si>
  <si>
    <t>Kierunek: Politologia              Poziom studiów: I stopnia        Profil ogólnoakademicki:      Forma studiów: stacjonarne</t>
  </si>
  <si>
    <t>Kierunek: Politologia              Poziom studiów: I stopnia        Profil: ogólnoakademicki      Forma studiów: stacjonarne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</si>
</sst>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C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0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0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49" fontId="5" fillId="0" borderId="14" xfId="0" applyNumberFormat="1" applyFont="1" applyBorder="1" applyAlignment="1">
      <alignment horizontal="center" vertical="center" textRotation="90" wrapText="1"/>
    </xf>
    <xf numFmtId="0" fontId="6" fillId="0" borderId="0" xfId="0" applyFont="1" applyAlignment="1">
      <alignment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7" fillId="0" borderId="20" xfId="0" applyFont="1" applyBorder="1"/>
    <xf numFmtId="0" fontId="7" fillId="0" borderId="21" xfId="0" applyFont="1" applyBorder="1"/>
    <xf numFmtId="0" fontId="7" fillId="0" borderId="21" xfId="0" applyFont="1" applyBorder="1" applyAlignment="1">
      <alignment horizontal="left"/>
    </xf>
    <xf numFmtId="0" fontId="7" fillId="0" borderId="22" xfId="0" applyFont="1" applyBorder="1"/>
    <xf numFmtId="0" fontId="8" fillId="0" borderId="35" xfId="0" applyFont="1" applyBorder="1" applyAlignment="1">
      <alignment horizontal="justify" vertical="center" wrapText="1"/>
    </xf>
    <xf numFmtId="0" fontId="8" fillId="0" borderId="32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justify" vertical="center" wrapText="1"/>
    </xf>
    <xf numFmtId="0" fontId="8" fillId="0" borderId="36" xfId="0" applyFont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38" xfId="0" applyFont="1" applyBorder="1" applyAlignment="1">
      <alignment horizontal="center" vertical="center" textRotation="90" wrapText="1"/>
    </xf>
    <xf numFmtId="0" fontId="7" fillId="0" borderId="39" xfId="0" applyFont="1" applyBorder="1"/>
    <xf numFmtId="0" fontId="3" fillId="0" borderId="43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13" fillId="2" borderId="8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1" fillId="2" borderId="4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lef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4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left" vertical="center"/>
    </xf>
    <xf numFmtId="0" fontId="1" fillId="2" borderId="61" xfId="0" applyFont="1" applyFill="1" applyBorder="1" applyAlignment="1">
      <alignment horizontal="center" vertical="center"/>
    </xf>
    <xf numFmtId="0" fontId="12" fillId="0" borderId="60" xfId="0" applyFont="1" applyFill="1" applyBorder="1" applyAlignment="1">
      <alignment horizontal="left" vertical="center"/>
    </xf>
    <xf numFmtId="0" fontId="12" fillId="0" borderId="61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left" vertical="center"/>
    </xf>
    <xf numFmtId="0" fontId="1" fillId="2" borderId="62" xfId="0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1" fillId="0" borderId="60" xfId="0" applyFont="1" applyFill="1" applyBorder="1" applyAlignment="1">
      <alignment horizontal="left" vertical="center"/>
    </xf>
    <xf numFmtId="0" fontId="1" fillId="0" borderId="61" xfId="0" applyFont="1" applyFill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7" fillId="2" borderId="63" xfId="0" applyFont="1" applyFill="1" applyBorder="1"/>
    <xf numFmtId="0" fontId="7" fillId="2" borderId="39" xfId="0" applyFont="1" applyFill="1" applyBorder="1" applyAlignment="1">
      <alignment horizontal="left"/>
    </xf>
    <xf numFmtId="0" fontId="7" fillId="0" borderId="53" xfId="0" applyFont="1" applyBorder="1"/>
    <xf numFmtId="0" fontId="7" fillId="0" borderId="33" xfId="0" applyFont="1" applyBorder="1"/>
    <xf numFmtId="0" fontId="12" fillId="2" borderId="4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left" vertical="center"/>
    </xf>
    <xf numFmtId="0" fontId="12" fillId="2" borderId="19" xfId="0" applyFont="1" applyFill="1" applyBorder="1" applyAlignment="1">
      <alignment horizontal="center" vertical="center"/>
    </xf>
    <xf numFmtId="0" fontId="12" fillId="2" borderId="24" xfId="0" applyFont="1" applyFill="1" applyBorder="1" applyAlignment="1">
      <alignment horizontal="center" vertical="center"/>
    </xf>
    <xf numFmtId="0" fontId="12" fillId="2" borderId="6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2" fillId="2" borderId="61" xfId="0" applyFont="1" applyFill="1" applyBorder="1" applyAlignment="1">
      <alignment horizontal="center" vertical="center"/>
    </xf>
    <xf numFmtId="0" fontId="13" fillId="2" borderId="34" xfId="0" applyFont="1" applyFill="1" applyBorder="1" applyAlignment="1">
      <alignment horizontal="left" vertical="center"/>
    </xf>
    <xf numFmtId="0" fontId="8" fillId="0" borderId="20" xfId="0" applyFont="1" applyBorder="1" applyAlignment="1">
      <alignment horizontal="justify" vertical="center" wrapText="1"/>
    </xf>
    <xf numFmtId="0" fontId="8" fillId="0" borderId="21" xfId="0" applyFont="1" applyBorder="1" applyAlignment="1">
      <alignment horizontal="left" vertical="center" wrapText="1"/>
    </xf>
    <xf numFmtId="0" fontId="7" fillId="0" borderId="22" xfId="0" applyFont="1" applyBorder="1" applyAlignment="1">
      <alignment horizontal="justify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6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8" fillId="0" borderId="3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5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textRotation="90" wrapText="1"/>
    </xf>
    <xf numFmtId="0" fontId="5" fillId="0" borderId="12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7" xfId="0" applyFont="1" applyBorder="1" applyAlignment="1">
      <alignment horizontal="center" vertical="center" textRotation="90" wrapText="1"/>
    </xf>
    <xf numFmtId="0" fontId="4" fillId="0" borderId="15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textRotation="90" wrapText="1"/>
    </xf>
    <xf numFmtId="0" fontId="17" fillId="0" borderId="57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textRotation="90" wrapText="1"/>
    </xf>
    <xf numFmtId="0" fontId="18" fillId="0" borderId="11" xfId="0" applyFont="1" applyBorder="1" applyAlignment="1">
      <alignment horizontal="center" vertical="center" textRotation="90" wrapText="1"/>
    </xf>
    <xf numFmtId="0" fontId="17" fillId="0" borderId="21" xfId="0" applyFont="1" applyBorder="1" applyAlignment="1">
      <alignment horizontal="center" vertical="center" wrapText="1"/>
    </xf>
    <xf numFmtId="0" fontId="17" fillId="0" borderId="21" xfId="0" applyFont="1" applyBorder="1" applyAlignment="1">
      <alignment horizontal="center" vertical="center" textRotation="90" wrapText="1"/>
    </xf>
    <xf numFmtId="0" fontId="17" fillId="0" borderId="58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textRotation="90" wrapText="1"/>
    </xf>
    <xf numFmtId="0" fontId="18" fillId="0" borderId="13" xfId="0" applyFont="1" applyBorder="1" applyAlignment="1">
      <alignment horizontal="center" vertical="center" textRotation="90" wrapText="1"/>
    </xf>
    <xf numFmtId="0" fontId="17" fillId="0" borderId="22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textRotation="90" wrapText="1"/>
    </xf>
    <xf numFmtId="0" fontId="18" fillId="0" borderId="38" xfId="0" applyFont="1" applyBorder="1" applyAlignment="1">
      <alignment horizontal="center" vertical="center" textRotation="90" wrapText="1"/>
    </xf>
    <xf numFmtId="49" fontId="18" fillId="0" borderId="14" xfId="0" applyNumberFormat="1" applyFont="1" applyBorder="1" applyAlignment="1">
      <alignment horizontal="center" vertical="center" textRotation="90" wrapText="1"/>
    </xf>
    <xf numFmtId="0" fontId="18" fillId="0" borderId="7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49" fontId="18" fillId="0" borderId="65" xfId="0" applyNumberFormat="1" applyFont="1" applyBorder="1" applyAlignment="1">
      <alignment horizontal="center" vertical="center" textRotation="90" wrapText="1"/>
    </xf>
    <xf numFmtId="49" fontId="18" fillId="0" borderId="7" xfId="0" applyNumberFormat="1" applyFont="1" applyBorder="1" applyAlignment="1">
      <alignment horizontal="center" vertical="center" textRotation="90" wrapText="1"/>
    </xf>
    <xf numFmtId="0" fontId="18" fillId="0" borderId="66" xfId="0" applyFont="1" applyBorder="1" applyAlignment="1">
      <alignment horizontal="center" vertical="center" textRotation="90" wrapText="1"/>
    </xf>
    <xf numFmtId="0" fontId="18" fillId="0" borderId="14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  <xf numFmtId="0" fontId="17" fillId="0" borderId="49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 wrapText="1"/>
    </xf>
    <xf numFmtId="0" fontId="19" fillId="0" borderId="20" xfId="0" applyFont="1" applyBorder="1"/>
    <xf numFmtId="0" fontId="18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0" xfId="0" applyFont="1" applyBorder="1" applyAlignment="1">
      <alignment horizontal="center" vertical="center"/>
    </xf>
    <xf numFmtId="0" fontId="18" fillId="0" borderId="21" xfId="0" applyFont="1" applyBorder="1" applyAlignment="1">
      <alignment horizontal="center" vertical="center" wrapText="1"/>
    </xf>
    <xf numFmtId="0" fontId="19" fillId="0" borderId="21" xfId="0" applyFont="1" applyBorder="1"/>
    <xf numFmtId="0" fontId="18" fillId="0" borderId="28" xfId="0" applyFont="1" applyBorder="1" applyAlignment="1">
      <alignment horizontal="center" vertical="center" wrapText="1"/>
    </xf>
    <xf numFmtId="0" fontId="18" fillId="0" borderId="29" xfId="0" applyFont="1" applyBorder="1" applyAlignment="1">
      <alignment horizontal="center" vertical="center" wrapText="1"/>
    </xf>
    <xf numFmtId="0" fontId="18" fillId="0" borderId="3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18" fillId="0" borderId="28" xfId="0" applyFont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 wrapText="1"/>
    </xf>
    <xf numFmtId="0" fontId="19" fillId="0" borderId="21" xfId="0" applyFont="1" applyFill="1" applyBorder="1"/>
    <xf numFmtId="0" fontId="18" fillId="0" borderId="28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30" xfId="0" applyFont="1" applyFill="1" applyBorder="1" applyAlignment="1">
      <alignment horizontal="center" vertical="center" wrapText="1"/>
    </xf>
    <xf numFmtId="0" fontId="18" fillId="0" borderId="31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 wrapText="1"/>
    </xf>
    <xf numFmtId="0" fontId="19" fillId="0" borderId="33" xfId="0" applyFont="1" applyFill="1" applyBorder="1"/>
    <xf numFmtId="0" fontId="18" fillId="0" borderId="14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7" fillId="0" borderId="60" xfId="0" applyFont="1" applyBorder="1" applyAlignment="1">
      <alignment horizontal="center" vertical="center" wrapText="1"/>
    </xf>
    <xf numFmtId="0" fontId="17" fillId="0" borderId="51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17" fillId="0" borderId="61" xfId="0" applyFont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9" fillId="0" borderId="20" xfId="0" applyFont="1" applyFill="1" applyBorder="1"/>
    <xf numFmtId="0" fontId="19" fillId="0" borderId="23" xfId="0" applyFont="1" applyFill="1" applyBorder="1"/>
    <xf numFmtId="0" fontId="18" fillId="0" borderId="2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57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/>
    </xf>
    <xf numFmtId="0" fontId="19" fillId="0" borderId="28" xfId="0" applyFont="1" applyFill="1" applyBorder="1"/>
    <xf numFmtId="0" fontId="19" fillId="0" borderId="25" xfId="0" applyFont="1" applyFill="1" applyBorder="1"/>
    <xf numFmtId="0" fontId="18" fillId="0" borderId="58" xfId="0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0" fontId="19" fillId="0" borderId="28" xfId="0" applyFont="1" applyBorder="1"/>
    <xf numFmtId="0" fontId="19" fillId="0" borderId="0" xfId="0" applyFont="1" applyBorder="1"/>
    <xf numFmtId="0" fontId="18" fillId="0" borderId="3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18" fillId="0" borderId="37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/>
    </xf>
    <xf numFmtId="0" fontId="19" fillId="0" borderId="46" xfId="0" applyFont="1" applyFill="1" applyBorder="1"/>
    <xf numFmtId="0" fontId="18" fillId="0" borderId="32" xfId="0" applyFont="1" applyFill="1" applyBorder="1" applyAlignment="1">
      <alignment horizontal="center" vertical="center" wrapText="1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4" xfId="0" applyFont="1" applyFill="1" applyBorder="1" applyAlignment="1">
      <alignment horizontal="center" vertical="center" wrapText="1"/>
    </xf>
    <xf numFmtId="0" fontId="18" fillId="0" borderId="37" xfId="0" applyFont="1" applyFill="1" applyBorder="1" applyAlignment="1">
      <alignment horizontal="center" vertical="center" wrapText="1"/>
    </xf>
    <xf numFmtId="0" fontId="18" fillId="0" borderId="50" xfId="0" applyFont="1" applyFill="1" applyBorder="1" applyAlignment="1">
      <alignment horizontal="center" vertical="center" wrapText="1"/>
    </xf>
    <xf numFmtId="0" fontId="18" fillId="0" borderId="32" xfId="0" applyFont="1" applyFill="1" applyBorder="1" applyAlignment="1">
      <alignment horizontal="center" vertical="center"/>
    </xf>
    <xf numFmtId="0" fontId="17" fillId="0" borderId="41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67" xfId="0" applyFont="1" applyBorder="1" applyAlignment="1">
      <alignment horizontal="center" vertical="center" wrapText="1"/>
    </xf>
    <xf numFmtId="0" fontId="19" fillId="0" borderId="36" xfId="0" applyFont="1" applyFill="1" applyBorder="1" applyAlignment="1">
      <alignment horizontal="left"/>
    </xf>
    <xf numFmtId="0" fontId="18" fillId="0" borderId="55" xfId="0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69" xfId="0" applyFont="1" applyFill="1" applyBorder="1" applyAlignment="1">
      <alignment horizontal="center" vertical="center" wrapText="1"/>
    </xf>
    <xf numFmtId="0" fontId="19" fillId="0" borderId="36" xfId="0" applyFont="1" applyFill="1" applyBorder="1"/>
    <xf numFmtId="0" fontId="19" fillId="0" borderId="32" xfId="0" applyFont="1" applyFill="1" applyBorder="1"/>
    <xf numFmtId="0" fontId="18" fillId="0" borderId="59" xfId="0" applyFont="1" applyFill="1" applyBorder="1" applyAlignment="1">
      <alignment horizontal="center" vertical="center" wrapText="1"/>
    </xf>
    <xf numFmtId="0" fontId="18" fillId="0" borderId="56" xfId="0" applyFont="1" applyFill="1" applyBorder="1" applyAlignment="1">
      <alignment horizontal="center" vertical="center" wrapText="1"/>
    </xf>
    <xf numFmtId="0" fontId="17" fillId="3" borderId="43" xfId="0" applyFont="1" applyFill="1" applyBorder="1" applyAlignment="1">
      <alignment horizontal="center" vertical="center" wrapText="1"/>
    </xf>
    <xf numFmtId="0" fontId="19" fillId="0" borderId="45" xfId="0" applyFont="1" applyBorder="1"/>
    <xf numFmtId="0" fontId="19" fillId="0" borderId="28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39" xfId="0" applyFont="1" applyBorder="1"/>
    <xf numFmtId="0" fontId="18" fillId="0" borderId="42" xfId="0" applyFont="1" applyBorder="1" applyAlignment="1">
      <alignment horizontal="center" vertical="center" wrapText="1"/>
    </xf>
    <xf numFmtId="0" fontId="19" fillId="0" borderId="36" xfId="0" applyFont="1" applyBorder="1"/>
    <xf numFmtId="0" fontId="19" fillId="0" borderId="32" xfId="0" applyFont="1" applyBorder="1"/>
    <xf numFmtId="0" fontId="19" fillId="0" borderId="32" xfId="0" applyFont="1" applyBorder="1" applyAlignment="1">
      <alignment horizontal="center"/>
    </xf>
    <xf numFmtId="0" fontId="18" fillId="0" borderId="26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/>
    </xf>
    <xf numFmtId="0" fontId="20" fillId="3" borderId="40" xfId="0" applyFont="1" applyFill="1" applyBorder="1" applyAlignment="1">
      <alignment horizontal="center"/>
    </xf>
    <xf numFmtId="0" fontId="18" fillId="0" borderId="1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8" fillId="3" borderId="40" xfId="0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/>
    </xf>
    <xf numFmtId="0" fontId="19" fillId="0" borderId="21" xfId="0" applyFont="1" applyBorder="1" applyAlignment="1">
      <alignment horizontal="left"/>
    </xf>
    <xf numFmtId="0" fontId="19" fillId="0" borderId="32" xfId="0" applyFont="1" applyBorder="1" applyAlignment="1">
      <alignment horizontal="left"/>
    </xf>
    <xf numFmtId="0" fontId="19" fillId="2" borderId="32" xfId="0" applyFont="1" applyFill="1" applyBorder="1" applyAlignment="1">
      <alignment horizontal="left"/>
    </xf>
    <xf numFmtId="0" fontId="18" fillId="0" borderId="36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left"/>
    </xf>
    <xf numFmtId="0" fontId="19" fillId="0" borderId="25" xfId="0" applyFont="1" applyBorder="1"/>
    <xf numFmtId="0" fontId="19" fillId="2" borderId="21" xfId="0" applyFont="1" applyFill="1" applyBorder="1" applyAlignment="1">
      <alignment horizontal="left"/>
    </xf>
    <xf numFmtId="0" fontId="18" fillId="0" borderId="14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left" vertical="center" wrapText="1"/>
    </xf>
    <xf numFmtId="0" fontId="18" fillId="0" borderId="27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/>
    </xf>
    <xf numFmtId="0" fontId="3" fillId="2" borderId="6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L77"/>
  <sheetViews>
    <sheetView showGridLines="0" view="pageBreakPreview" zoomScale="70" zoomScaleNormal="100" zoomScaleSheetLayoutView="70" zoomScalePageLayoutView="25" workbookViewId="0">
      <pane xSplit="3" ySplit="10" topLeftCell="D50" activePane="bottomRight" state="frozen"/>
      <selection pane="topRight" activeCell="D1" sqref="D1"/>
      <selection pane="bottomLeft" activeCell="A14" sqref="A14"/>
      <selection pane="bottomRight" activeCell="AI64" sqref="AI64"/>
    </sheetView>
  </sheetViews>
  <sheetFormatPr defaultColWidth="9.140625" defaultRowHeight="12.75" x14ac:dyDescent="0.25"/>
  <cols>
    <col min="1" max="1" width="4.140625" style="8" customWidth="1"/>
    <col min="2" max="2" width="7.7109375" style="8" customWidth="1"/>
    <col min="3" max="3" width="51.85546875" style="24" customWidth="1"/>
    <col min="4" max="4" width="7.42578125" style="8" customWidth="1"/>
    <col min="5" max="5" width="4.42578125" style="8" customWidth="1"/>
    <col min="6" max="6" width="5.28515625" style="8" customWidth="1"/>
    <col min="7" max="7" width="4.7109375" style="8" customWidth="1"/>
    <col min="8" max="8" width="5.140625" style="8" customWidth="1"/>
    <col min="9" max="9" width="5.7109375" style="8" customWidth="1"/>
    <col min="10" max="10" width="5.28515625" style="8" customWidth="1"/>
    <col min="11" max="11" width="5.7109375" style="8" customWidth="1"/>
    <col min="12" max="12" width="5.42578125" style="8" customWidth="1"/>
    <col min="13" max="13" width="5.7109375" style="8" customWidth="1"/>
    <col min="14" max="14" width="4.28515625" style="8" customWidth="1"/>
    <col min="15" max="15" width="4.7109375" style="8" customWidth="1"/>
    <col min="16" max="17" width="5.7109375" style="8" customWidth="1"/>
    <col min="18" max="18" width="3.140625" style="8" customWidth="1"/>
    <col min="19" max="19" width="6.28515625" style="8" customWidth="1"/>
    <col min="20" max="20" width="5.7109375" style="8" customWidth="1"/>
    <col min="21" max="21" width="4.42578125" style="8" customWidth="1"/>
    <col min="22" max="22" width="4.140625" style="8" customWidth="1"/>
    <col min="23" max="24" width="5.7109375" style="8" customWidth="1"/>
    <col min="25" max="25" width="3.140625" style="8" customWidth="1"/>
    <col min="26" max="26" width="7.5703125" style="8" customWidth="1"/>
    <col min="27" max="27" width="5.5703125" style="8" customWidth="1"/>
    <col min="28" max="28" width="4.42578125" style="8" customWidth="1"/>
    <col min="29" max="29" width="4.7109375" style="8" customWidth="1"/>
    <col min="30" max="30" width="5.7109375" style="8" customWidth="1"/>
    <col min="31" max="31" width="3.140625" style="8" customWidth="1"/>
    <col min="32" max="32" width="7.5703125" style="8" customWidth="1"/>
    <col min="33" max="33" width="3.7109375" style="8" customWidth="1"/>
    <col min="34" max="34" width="3.28515625" style="8" customWidth="1"/>
    <col min="35" max="35" width="5.42578125" style="8" customWidth="1"/>
    <col min="36" max="37" width="5.7109375" style="8" customWidth="1"/>
    <col min="38" max="38" width="3.140625" style="8" customWidth="1"/>
    <col min="39" max="39" width="8.42578125" style="8" customWidth="1"/>
    <col min="40" max="40" width="5.7109375" style="8" customWidth="1"/>
    <col min="41" max="41" width="4.28515625" style="8" customWidth="1"/>
    <col min="42" max="42" width="5.7109375" style="8" customWidth="1"/>
    <col min="43" max="43" width="3.140625" style="8" customWidth="1"/>
    <col min="44" max="44" width="6" style="8" customWidth="1"/>
    <col min="45" max="45" width="4.28515625" style="8" customWidth="1"/>
    <col min="46" max="46" width="4.7109375" style="8" customWidth="1"/>
    <col min="47" max="47" width="5.7109375" style="8" customWidth="1"/>
    <col min="48" max="48" width="3.140625" style="8" customWidth="1"/>
    <col min="49" max="49" width="6.42578125" style="8" customWidth="1"/>
    <col min="50" max="50" width="7.28515625" style="8" customWidth="1"/>
    <col min="51" max="51" width="9.28515625" style="7" customWidth="1"/>
    <col min="52" max="86" width="9.140625" style="49"/>
    <col min="87" max="90" width="9.140625" style="3"/>
    <col min="91" max="16384" width="9.140625" style="8"/>
  </cols>
  <sheetData>
    <row r="1" spans="1:90" s="59" customFormat="1" ht="21" x14ac:dyDescent="0.25">
      <c r="A1" s="105" t="s">
        <v>17</v>
      </c>
      <c r="B1" s="106"/>
      <c r="C1" s="106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  <c r="AJ1" s="107"/>
      <c r="AK1" s="107"/>
      <c r="AL1" s="107"/>
      <c r="AM1" s="107"/>
      <c r="AN1" s="107"/>
      <c r="AO1" s="107"/>
      <c r="AP1" s="107"/>
      <c r="AQ1" s="107"/>
      <c r="AR1" s="107"/>
      <c r="AS1" s="107"/>
      <c r="AT1" s="107"/>
      <c r="AU1" s="107"/>
      <c r="AV1" s="107"/>
      <c r="AW1" s="107"/>
      <c r="AX1" s="107"/>
      <c r="AY1" s="108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  <c r="BO1" s="64"/>
      <c r="BP1" s="64"/>
      <c r="BQ1" s="64"/>
      <c r="BR1" s="64"/>
      <c r="BS1" s="64"/>
      <c r="BT1" s="64"/>
      <c r="BU1" s="64"/>
      <c r="BV1" s="64"/>
      <c r="BW1" s="64"/>
      <c r="BX1" s="64"/>
      <c r="BY1" s="64"/>
      <c r="BZ1" s="64"/>
      <c r="CA1" s="64"/>
      <c r="CB1" s="64"/>
      <c r="CC1" s="64"/>
      <c r="CD1" s="64"/>
      <c r="CE1" s="64"/>
      <c r="CF1" s="64"/>
      <c r="CG1" s="64"/>
      <c r="CH1" s="64"/>
      <c r="CI1" s="65"/>
      <c r="CJ1" s="65"/>
      <c r="CK1" s="65"/>
      <c r="CL1" s="65"/>
    </row>
    <row r="2" spans="1:90" s="59" customFormat="1" ht="21" x14ac:dyDescent="0.25">
      <c r="A2" s="109" t="s">
        <v>189</v>
      </c>
      <c r="B2" s="60"/>
      <c r="C2" s="6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1"/>
      <c r="Z2" s="110"/>
      <c r="AA2" s="110"/>
      <c r="AB2" s="110"/>
      <c r="AC2" s="111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2"/>
      <c r="AZ2" s="64"/>
      <c r="BA2" s="64"/>
      <c r="BB2" s="64"/>
      <c r="BC2" s="64"/>
      <c r="BD2" s="64"/>
      <c r="BE2" s="64"/>
      <c r="BF2" s="64"/>
      <c r="BG2" s="64"/>
      <c r="BH2" s="64"/>
      <c r="BI2" s="64"/>
      <c r="BJ2" s="64"/>
      <c r="BK2" s="64"/>
      <c r="BL2" s="64"/>
      <c r="BM2" s="64"/>
      <c r="BN2" s="64"/>
      <c r="BO2" s="64"/>
      <c r="BP2" s="64"/>
      <c r="BQ2" s="64"/>
      <c r="BR2" s="64"/>
      <c r="BS2" s="64"/>
      <c r="BT2" s="64"/>
      <c r="BU2" s="64"/>
      <c r="BV2" s="64"/>
      <c r="BW2" s="64"/>
      <c r="BX2" s="64"/>
      <c r="BY2" s="64"/>
      <c r="BZ2" s="64"/>
      <c r="CA2" s="64"/>
      <c r="CB2" s="64"/>
      <c r="CC2" s="64"/>
      <c r="CD2" s="64"/>
      <c r="CE2" s="64"/>
      <c r="CF2" s="64"/>
      <c r="CG2" s="64"/>
      <c r="CH2" s="64"/>
      <c r="CI2" s="65"/>
      <c r="CJ2" s="65"/>
      <c r="CK2" s="65"/>
      <c r="CL2" s="65"/>
    </row>
    <row r="3" spans="1:90" s="71" customFormat="1" ht="21" x14ac:dyDescent="0.25">
      <c r="A3" s="90" t="s">
        <v>179</v>
      </c>
      <c r="B3" s="69"/>
      <c r="C3" s="69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91"/>
      <c r="AZ3" s="64"/>
      <c r="BA3" s="64"/>
      <c r="BB3" s="64"/>
      <c r="BC3" s="64"/>
      <c r="BD3" s="64"/>
      <c r="BE3" s="64"/>
      <c r="BF3" s="64"/>
      <c r="BG3" s="64"/>
      <c r="BH3" s="64"/>
      <c r="BI3" s="64"/>
      <c r="BJ3" s="64"/>
      <c r="BK3" s="64"/>
      <c r="BL3" s="64"/>
      <c r="BM3" s="64"/>
      <c r="BN3" s="64"/>
      <c r="BO3" s="64"/>
      <c r="BP3" s="64"/>
      <c r="BQ3" s="64"/>
      <c r="BR3" s="64"/>
      <c r="BS3" s="64"/>
      <c r="BT3" s="64"/>
      <c r="BU3" s="64"/>
      <c r="BV3" s="64"/>
      <c r="BW3" s="64"/>
      <c r="BX3" s="64"/>
      <c r="BY3" s="64"/>
      <c r="BZ3" s="64"/>
      <c r="CA3" s="64"/>
      <c r="CB3" s="64"/>
      <c r="CC3" s="64"/>
      <c r="CD3" s="64"/>
      <c r="CE3" s="64"/>
      <c r="CF3" s="64"/>
      <c r="CG3" s="64"/>
      <c r="CH3" s="64"/>
      <c r="CI3" s="64"/>
      <c r="CJ3" s="64"/>
      <c r="CK3" s="64"/>
      <c r="CL3" s="64"/>
    </row>
    <row r="4" spans="1:90" s="59" customFormat="1" ht="21.75" thickBot="1" x14ac:dyDescent="0.3">
      <c r="A4" s="113"/>
      <c r="B4" s="61"/>
      <c r="C4" s="61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112"/>
      <c r="AZ4" s="64"/>
      <c r="BA4" s="64"/>
      <c r="BB4" s="64"/>
      <c r="BC4" s="64"/>
      <c r="BD4" s="64"/>
      <c r="BE4" s="64"/>
      <c r="BF4" s="64"/>
      <c r="BG4" s="64"/>
      <c r="BH4" s="64"/>
      <c r="BI4" s="64"/>
      <c r="BJ4" s="64"/>
      <c r="BK4" s="64"/>
      <c r="BL4" s="64"/>
      <c r="BM4" s="64"/>
      <c r="BN4" s="64"/>
      <c r="BO4" s="64"/>
      <c r="BP4" s="64"/>
      <c r="BQ4" s="64"/>
      <c r="BR4" s="64"/>
      <c r="BS4" s="64"/>
      <c r="BT4" s="64"/>
      <c r="BU4" s="64"/>
      <c r="BV4" s="64"/>
      <c r="BW4" s="64"/>
      <c r="BX4" s="64"/>
      <c r="BY4" s="64"/>
      <c r="BZ4" s="64"/>
      <c r="CA4" s="64"/>
      <c r="CB4" s="64"/>
      <c r="CC4" s="64"/>
      <c r="CD4" s="64"/>
      <c r="CE4" s="64"/>
      <c r="CF4" s="64"/>
      <c r="CG4" s="64"/>
      <c r="CH4" s="64"/>
      <c r="CI4" s="65"/>
      <c r="CJ4" s="65"/>
      <c r="CK4" s="65"/>
      <c r="CL4" s="65"/>
    </row>
    <row r="5" spans="1:90" s="1" customFormat="1" x14ac:dyDescent="0.25">
      <c r="A5" s="166" t="s">
        <v>15</v>
      </c>
      <c r="B5" s="167" t="s">
        <v>0</v>
      </c>
      <c r="C5" s="166" t="s">
        <v>1</v>
      </c>
      <c r="D5" s="168" t="s">
        <v>14</v>
      </c>
      <c r="E5" s="169"/>
      <c r="F5" s="169"/>
      <c r="G5" s="169"/>
      <c r="H5" s="169"/>
      <c r="I5" s="169"/>
      <c r="J5" s="169"/>
      <c r="K5" s="169"/>
      <c r="L5" s="170"/>
      <c r="M5" s="171" t="s">
        <v>2</v>
      </c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70"/>
      <c r="AA5" s="171" t="s">
        <v>7</v>
      </c>
      <c r="AB5" s="169"/>
      <c r="AC5" s="169"/>
      <c r="AD5" s="169"/>
      <c r="AE5" s="169"/>
      <c r="AF5" s="169"/>
      <c r="AG5" s="169"/>
      <c r="AH5" s="169"/>
      <c r="AI5" s="169"/>
      <c r="AJ5" s="169"/>
      <c r="AK5" s="169"/>
      <c r="AL5" s="169"/>
      <c r="AM5" s="170"/>
      <c r="AN5" s="171" t="s">
        <v>10</v>
      </c>
      <c r="AO5" s="169"/>
      <c r="AP5" s="169"/>
      <c r="AQ5" s="169"/>
      <c r="AR5" s="169"/>
      <c r="AS5" s="169"/>
      <c r="AT5" s="169"/>
      <c r="AU5" s="169"/>
      <c r="AV5" s="169"/>
      <c r="AW5" s="170"/>
      <c r="AX5" s="172" t="s">
        <v>28</v>
      </c>
      <c r="AY5" s="173" t="s">
        <v>173</v>
      </c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  <c r="BM5" s="58"/>
      <c r="BN5" s="58"/>
      <c r="BO5" s="58"/>
      <c r="BP5" s="58"/>
      <c r="BQ5" s="58"/>
      <c r="BR5" s="58"/>
      <c r="BS5" s="58"/>
      <c r="BT5" s="58"/>
      <c r="BU5" s="58"/>
      <c r="BV5" s="58"/>
      <c r="BW5" s="58"/>
      <c r="BX5" s="58"/>
      <c r="BY5" s="58"/>
      <c r="BZ5" s="58"/>
      <c r="CA5" s="58"/>
      <c r="CB5" s="58"/>
      <c r="CC5" s="58"/>
      <c r="CD5" s="58"/>
      <c r="CE5" s="58"/>
      <c r="CF5" s="58"/>
      <c r="CG5" s="58"/>
      <c r="CH5" s="58"/>
      <c r="CI5" s="2"/>
      <c r="CJ5" s="2"/>
      <c r="CK5" s="2"/>
      <c r="CL5" s="2"/>
    </row>
    <row r="6" spans="1:90" s="1" customFormat="1" x14ac:dyDescent="0.25">
      <c r="A6" s="174"/>
      <c r="B6" s="175"/>
      <c r="C6" s="174"/>
      <c r="D6" s="176"/>
      <c r="E6" s="177"/>
      <c r="F6" s="177"/>
      <c r="G6" s="177"/>
      <c r="H6" s="177"/>
      <c r="I6" s="177"/>
      <c r="J6" s="177"/>
      <c r="K6" s="177"/>
      <c r="L6" s="178"/>
      <c r="M6" s="179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8"/>
      <c r="AA6" s="179"/>
      <c r="AB6" s="177"/>
      <c r="AC6" s="177"/>
      <c r="AD6" s="177"/>
      <c r="AE6" s="177"/>
      <c r="AF6" s="177"/>
      <c r="AG6" s="177"/>
      <c r="AH6" s="177"/>
      <c r="AI6" s="177"/>
      <c r="AJ6" s="177"/>
      <c r="AK6" s="177"/>
      <c r="AL6" s="177"/>
      <c r="AM6" s="178"/>
      <c r="AN6" s="179"/>
      <c r="AO6" s="177"/>
      <c r="AP6" s="177"/>
      <c r="AQ6" s="177"/>
      <c r="AR6" s="177"/>
      <c r="AS6" s="177"/>
      <c r="AT6" s="177"/>
      <c r="AU6" s="177"/>
      <c r="AV6" s="177"/>
      <c r="AW6" s="178"/>
      <c r="AX6" s="180"/>
      <c r="AY6" s="181"/>
      <c r="AZ6" s="58"/>
      <c r="BA6" s="58"/>
      <c r="BB6" s="58"/>
      <c r="BC6" s="58"/>
      <c r="BD6" s="58"/>
      <c r="BE6" s="58"/>
      <c r="BF6" s="58"/>
      <c r="BG6" s="58"/>
      <c r="BH6" s="58"/>
      <c r="BI6" s="58"/>
      <c r="BJ6" s="58"/>
      <c r="BK6" s="58"/>
      <c r="BL6" s="58"/>
      <c r="BM6" s="58"/>
      <c r="BN6" s="58"/>
      <c r="BO6" s="58"/>
      <c r="BP6" s="58"/>
      <c r="BQ6" s="58"/>
      <c r="BR6" s="58"/>
      <c r="BS6" s="58"/>
      <c r="BT6" s="58"/>
      <c r="BU6" s="58"/>
      <c r="BV6" s="58"/>
      <c r="BW6" s="58"/>
      <c r="BX6" s="58"/>
      <c r="BY6" s="58"/>
      <c r="BZ6" s="58"/>
      <c r="CA6" s="58"/>
      <c r="CB6" s="58"/>
      <c r="CC6" s="58"/>
      <c r="CD6" s="58"/>
      <c r="CE6" s="58"/>
      <c r="CF6" s="58"/>
      <c r="CG6" s="58"/>
      <c r="CH6" s="58"/>
      <c r="CI6" s="2"/>
      <c r="CJ6" s="2"/>
      <c r="CK6" s="2"/>
      <c r="CL6" s="2"/>
    </row>
    <row r="7" spans="1:90" s="1" customFormat="1" x14ac:dyDescent="0.25">
      <c r="A7" s="174"/>
      <c r="B7" s="175"/>
      <c r="C7" s="174"/>
      <c r="D7" s="176"/>
      <c r="E7" s="177"/>
      <c r="F7" s="177"/>
      <c r="G7" s="177"/>
      <c r="H7" s="177"/>
      <c r="I7" s="177"/>
      <c r="J7" s="177"/>
      <c r="K7" s="177"/>
      <c r="L7" s="178"/>
      <c r="M7" s="179" t="s">
        <v>4</v>
      </c>
      <c r="N7" s="177"/>
      <c r="O7" s="177"/>
      <c r="P7" s="177"/>
      <c r="Q7" s="177"/>
      <c r="R7" s="177"/>
      <c r="S7" s="177"/>
      <c r="T7" s="177" t="s">
        <v>6</v>
      </c>
      <c r="U7" s="177"/>
      <c r="V7" s="177"/>
      <c r="W7" s="177"/>
      <c r="X7" s="177"/>
      <c r="Y7" s="177"/>
      <c r="Z7" s="178"/>
      <c r="AA7" s="179" t="s">
        <v>8</v>
      </c>
      <c r="AB7" s="177"/>
      <c r="AC7" s="177"/>
      <c r="AD7" s="177"/>
      <c r="AE7" s="177"/>
      <c r="AF7" s="177"/>
      <c r="AG7" s="177" t="s">
        <v>9</v>
      </c>
      <c r="AH7" s="177"/>
      <c r="AI7" s="177"/>
      <c r="AJ7" s="177"/>
      <c r="AK7" s="177"/>
      <c r="AL7" s="177"/>
      <c r="AM7" s="178"/>
      <c r="AN7" s="179" t="s">
        <v>11</v>
      </c>
      <c r="AO7" s="177"/>
      <c r="AP7" s="177"/>
      <c r="AQ7" s="177"/>
      <c r="AR7" s="177"/>
      <c r="AS7" s="177" t="s">
        <v>12</v>
      </c>
      <c r="AT7" s="177"/>
      <c r="AU7" s="177"/>
      <c r="AV7" s="177"/>
      <c r="AW7" s="178"/>
      <c r="AX7" s="180"/>
      <c r="AY7" s="181"/>
      <c r="AZ7" s="58"/>
      <c r="BA7" s="58"/>
      <c r="BB7" s="58"/>
      <c r="BC7" s="58"/>
      <c r="BD7" s="58"/>
      <c r="BE7" s="58"/>
      <c r="BF7" s="58"/>
      <c r="BG7" s="58"/>
      <c r="BH7" s="58"/>
      <c r="BI7" s="58"/>
      <c r="BJ7" s="58"/>
      <c r="BK7" s="58"/>
      <c r="BL7" s="58"/>
      <c r="BM7" s="58"/>
      <c r="BN7" s="58"/>
      <c r="BO7" s="58"/>
      <c r="BP7" s="58"/>
      <c r="BQ7" s="58"/>
      <c r="BR7" s="58"/>
      <c r="BS7" s="58"/>
      <c r="BT7" s="58"/>
      <c r="BU7" s="58"/>
      <c r="BV7" s="58"/>
      <c r="BW7" s="58"/>
      <c r="BX7" s="58"/>
      <c r="BY7" s="58"/>
      <c r="BZ7" s="58"/>
      <c r="CA7" s="58"/>
      <c r="CB7" s="58"/>
      <c r="CC7" s="58"/>
      <c r="CD7" s="58"/>
      <c r="CE7" s="58"/>
      <c r="CF7" s="58"/>
      <c r="CG7" s="58"/>
      <c r="CH7" s="58"/>
      <c r="CI7" s="2"/>
      <c r="CJ7" s="2"/>
      <c r="CK7" s="2"/>
      <c r="CL7" s="2"/>
    </row>
    <row r="8" spans="1:90" s="1" customFormat="1" x14ac:dyDescent="0.25">
      <c r="A8" s="174"/>
      <c r="B8" s="175"/>
      <c r="C8" s="174"/>
      <c r="D8" s="176"/>
      <c r="E8" s="177"/>
      <c r="F8" s="177"/>
      <c r="G8" s="177"/>
      <c r="H8" s="177"/>
      <c r="I8" s="177"/>
      <c r="J8" s="177"/>
      <c r="K8" s="177"/>
      <c r="L8" s="178"/>
      <c r="M8" s="179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8"/>
      <c r="AA8" s="179"/>
      <c r="AB8" s="177"/>
      <c r="AC8" s="177"/>
      <c r="AD8" s="177"/>
      <c r="AE8" s="177"/>
      <c r="AF8" s="177"/>
      <c r="AG8" s="177"/>
      <c r="AH8" s="177"/>
      <c r="AI8" s="177"/>
      <c r="AJ8" s="177"/>
      <c r="AK8" s="177"/>
      <c r="AL8" s="177"/>
      <c r="AM8" s="178"/>
      <c r="AN8" s="179"/>
      <c r="AO8" s="177"/>
      <c r="AP8" s="177"/>
      <c r="AQ8" s="177"/>
      <c r="AR8" s="177"/>
      <c r="AS8" s="177"/>
      <c r="AT8" s="177"/>
      <c r="AU8" s="177"/>
      <c r="AV8" s="177"/>
      <c r="AW8" s="178"/>
      <c r="AX8" s="180"/>
      <c r="AY8" s="181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2"/>
      <c r="CJ8" s="2"/>
      <c r="CK8" s="2"/>
      <c r="CL8" s="2"/>
    </row>
    <row r="9" spans="1:90" s="1" customFormat="1" ht="99" thickBot="1" x14ac:dyDescent="0.3">
      <c r="A9" s="182"/>
      <c r="B9" s="183"/>
      <c r="C9" s="182"/>
      <c r="D9" s="184" t="s">
        <v>3</v>
      </c>
      <c r="E9" s="185" t="s">
        <v>164</v>
      </c>
      <c r="F9" s="186" t="s">
        <v>119</v>
      </c>
      <c r="G9" s="186" t="s">
        <v>160</v>
      </c>
      <c r="H9" s="184" t="s">
        <v>162</v>
      </c>
      <c r="I9" s="186" t="s">
        <v>161</v>
      </c>
      <c r="J9" s="186" t="s">
        <v>168</v>
      </c>
      <c r="K9" s="186" t="s">
        <v>174</v>
      </c>
      <c r="L9" s="187" t="s">
        <v>167</v>
      </c>
      <c r="M9" s="185" t="s">
        <v>164</v>
      </c>
      <c r="N9" s="186" t="s">
        <v>119</v>
      </c>
      <c r="O9" s="186" t="s">
        <v>160</v>
      </c>
      <c r="P9" s="186" t="s">
        <v>168</v>
      </c>
      <c r="Q9" s="186" t="s">
        <v>174</v>
      </c>
      <c r="R9" s="186" t="s">
        <v>5</v>
      </c>
      <c r="S9" s="186" t="s">
        <v>27</v>
      </c>
      <c r="T9" s="185" t="s">
        <v>164</v>
      </c>
      <c r="U9" s="186" t="s">
        <v>119</v>
      </c>
      <c r="V9" s="186" t="s">
        <v>160</v>
      </c>
      <c r="W9" s="186" t="s">
        <v>168</v>
      </c>
      <c r="X9" s="186" t="s">
        <v>174</v>
      </c>
      <c r="Y9" s="186" t="s">
        <v>5</v>
      </c>
      <c r="Z9" s="186" t="s">
        <v>27</v>
      </c>
      <c r="AA9" s="188" t="s">
        <v>164</v>
      </c>
      <c r="AB9" s="189" t="s">
        <v>119</v>
      </c>
      <c r="AC9" s="186" t="s">
        <v>162</v>
      </c>
      <c r="AD9" s="186" t="s">
        <v>168</v>
      </c>
      <c r="AE9" s="186" t="s">
        <v>5</v>
      </c>
      <c r="AF9" s="186" t="s">
        <v>27</v>
      </c>
      <c r="AG9" s="185" t="s">
        <v>164</v>
      </c>
      <c r="AH9" s="186" t="s">
        <v>119</v>
      </c>
      <c r="AI9" s="190" t="s">
        <v>167</v>
      </c>
      <c r="AJ9" s="186" t="s">
        <v>161</v>
      </c>
      <c r="AK9" s="186" t="s">
        <v>168</v>
      </c>
      <c r="AL9" s="186" t="s">
        <v>5</v>
      </c>
      <c r="AM9" s="186" t="s">
        <v>27</v>
      </c>
      <c r="AN9" s="185" t="s">
        <v>164</v>
      </c>
      <c r="AO9" s="186" t="s">
        <v>119</v>
      </c>
      <c r="AP9" s="186" t="s">
        <v>161</v>
      </c>
      <c r="AQ9" s="186" t="s">
        <v>5</v>
      </c>
      <c r="AR9" s="186" t="s">
        <v>27</v>
      </c>
      <c r="AS9" s="185" t="s">
        <v>164</v>
      </c>
      <c r="AT9" s="186" t="s">
        <v>119</v>
      </c>
      <c r="AU9" s="186" t="s">
        <v>161</v>
      </c>
      <c r="AV9" s="186" t="s">
        <v>5</v>
      </c>
      <c r="AW9" s="186" t="s">
        <v>27</v>
      </c>
      <c r="AX9" s="191"/>
      <c r="AY9" s="192"/>
      <c r="AZ9" s="58"/>
      <c r="BA9" s="58"/>
      <c r="BB9" s="58"/>
      <c r="BC9" s="58"/>
      <c r="BD9" s="58"/>
      <c r="BE9" s="58"/>
      <c r="BF9" s="58"/>
      <c r="BG9" s="58"/>
      <c r="BH9" s="58"/>
      <c r="BI9" s="58"/>
      <c r="BJ9" s="58"/>
      <c r="BK9" s="58"/>
      <c r="BL9" s="58"/>
      <c r="BM9" s="58"/>
      <c r="BN9" s="58"/>
      <c r="BO9" s="58"/>
      <c r="BP9" s="58"/>
      <c r="BQ9" s="58"/>
      <c r="BR9" s="58"/>
      <c r="BS9" s="58"/>
      <c r="BT9" s="58"/>
      <c r="BU9" s="58"/>
      <c r="BV9" s="58"/>
      <c r="BW9" s="58"/>
      <c r="BX9" s="58"/>
      <c r="BY9" s="58"/>
      <c r="BZ9" s="58"/>
      <c r="CA9" s="58"/>
      <c r="CB9" s="58"/>
      <c r="CC9" s="58"/>
      <c r="CD9" s="58"/>
      <c r="CE9" s="58"/>
      <c r="CF9" s="58"/>
      <c r="CG9" s="58"/>
      <c r="CH9" s="58"/>
      <c r="CI9" s="2"/>
      <c r="CJ9" s="2"/>
      <c r="CK9" s="2"/>
      <c r="CL9" s="2"/>
    </row>
    <row r="10" spans="1:90" ht="15.75" thickBot="1" x14ac:dyDescent="0.3">
      <c r="A10" s="193" t="s">
        <v>18</v>
      </c>
      <c r="B10" s="194"/>
      <c r="C10" s="195"/>
      <c r="D10" s="196"/>
      <c r="E10" s="196"/>
      <c r="F10" s="196"/>
      <c r="G10" s="196"/>
      <c r="H10" s="196"/>
      <c r="I10" s="196"/>
      <c r="J10" s="196"/>
      <c r="K10" s="196"/>
      <c r="L10" s="196"/>
      <c r="M10" s="196"/>
      <c r="N10" s="196"/>
      <c r="O10" s="196"/>
      <c r="P10" s="196"/>
      <c r="Q10" s="196"/>
      <c r="R10" s="196"/>
      <c r="S10" s="196"/>
      <c r="T10" s="196"/>
      <c r="U10" s="196"/>
      <c r="V10" s="196"/>
      <c r="W10" s="196"/>
      <c r="X10" s="196"/>
      <c r="Y10" s="196"/>
      <c r="Z10" s="196"/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7"/>
    </row>
    <row r="11" spans="1:90" ht="15" x14ac:dyDescent="0.2">
      <c r="A11" s="198">
        <v>1</v>
      </c>
      <c r="B11" s="199" t="s">
        <v>29</v>
      </c>
      <c r="C11" s="199" t="s">
        <v>30</v>
      </c>
      <c r="D11" s="198">
        <v>30</v>
      </c>
      <c r="E11" s="200"/>
      <c r="F11" s="201"/>
      <c r="G11" s="201">
        <v>30</v>
      </c>
      <c r="H11" s="201"/>
      <c r="I11" s="201"/>
      <c r="J11" s="201"/>
      <c r="K11" s="201"/>
      <c r="L11" s="202"/>
      <c r="M11" s="200"/>
      <c r="N11" s="201"/>
      <c r="O11" s="201">
        <v>30</v>
      </c>
      <c r="P11" s="201"/>
      <c r="Q11" s="201"/>
      <c r="R11" s="201">
        <v>2</v>
      </c>
      <c r="S11" s="202" t="s">
        <v>120</v>
      </c>
      <c r="T11" s="200"/>
      <c r="U11" s="201"/>
      <c r="V11" s="201"/>
      <c r="W11" s="201"/>
      <c r="X11" s="201"/>
      <c r="Y11" s="201"/>
      <c r="Z11" s="202"/>
      <c r="AA11" s="200"/>
      <c r="AB11" s="201"/>
      <c r="AC11" s="201"/>
      <c r="AD11" s="201"/>
      <c r="AE11" s="201"/>
      <c r="AF11" s="202"/>
      <c r="AG11" s="200"/>
      <c r="AH11" s="201"/>
      <c r="AI11" s="201"/>
      <c r="AJ11" s="201"/>
      <c r="AK11" s="201"/>
      <c r="AL11" s="201"/>
      <c r="AM11" s="202"/>
      <c r="AN11" s="200"/>
      <c r="AO11" s="201"/>
      <c r="AP11" s="201"/>
      <c r="AQ11" s="201"/>
      <c r="AR11" s="202"/>
      <c r="AS11" s="200"/>
      <c r="AT11" s="201"/>
      <c r="AU11" s="201"/>
      <c r="AV11" s="201"/>
      <c r="AW11" s="202"/>
      <c r="AX11" s="198">
        <v>2</v>
      </c>
      <c r="AY11" s="203"/>
    </row>
    <row r="12" spans="1:90" ht="15" x14ac:dyDescent="0.2">
      <c r="A12" s="204">
        <v>2</v>
      </c>
      <c r="B12" s="205" t="s">
        <v>31</v>
      </c>
      <c r="C12" s="205" t="s">
        <v>32</v>
      </c>
      <c r="D12" s="206">
        <v>120</v>
      </c>
      <c r="E12" s="207"/>
      <c r="F12" s="208"/>
      <c r="G12" s="208"/>
      <c r="H12" s="208"/>
      <c r="I12" s="208"/>
      <c r="J12" s="208">
        <v>120</v>
      </c>
      <c r="K12" s="208"/>
      <c r="L12" s="209"/>
      <c r="M12" s="207"/>
      <c r="N12" s="208"/>
      <c r="O12" s="208"/>
      <c r="P12" s="208">
        <v>30</v>
      </c>
      <c r="Q12" s="208"/>
      <c r="R12" s="208">
        <v>2</v>
      </c>
      <c r="S12" s="209" t="s">
        <v>120</v>
      </c>
      <c r="T12" s="207"/>
      <c r="U12" s="208"/>
      <c r="V12" s="208"/>
      <c r="W12" s="208">
        <v>30</v>
      </c>
      <c r="X12" s="208"/>
      <c r="Y12" s="208">
        <v>2</v>
      </c>
      <c r="Z12" s="209" t="s">
        <v>120</v>
      </c>
      <c r="AA12" s="207"/>
      <c r="AB12" s="208"/>
      <c r="AC12" s="208"/>
      <c r="AD12" s="208">
        <v>30</v>
      </c>
      <c r="AE12" s="208">
        <v>2</v>
      </c>
      <c r="AF12" s="209" t="s">
        <v>120</v>
      </c>
      <c r="AG12" s="207"/>
      <c r="AH12" s="208"/>
      <c r="AI12" s="208"/>
      <c r="AJ12" s="208"/>
      <c r="AK12" s="208">
        <v>30</v>
      </c>
      <c r="AL12" s="208">
        <v>2</v>
      </c>
      <c r="AM12" s="209" t="s">
        <v>120</v>
      </c>
      <c r="AN12" s="207"/>
      <c r="AO12" s="208"/>
      <c r="AP12" s="208"/>
      <c r="AQ12" s="208"/>
      <c r="AR12" s="209"/>
      <c r="AS12" s="207"/>
      <c r="AT12" s="208"/>
      <c r="AU12" s="208"/>
      <c r="AV12" s="208"/>
      <c r="AW12" s="209"/>
      <c r="AX12" s="206">
        <v>8</v>
      </c>
      <c r="AY12" s="210"/>
    </row>
    <row r="13" spans="1:90" ht="15" x14ac:dyDescent="0.2">
      <c r="A13" s="204">
        <v>3</v>
      </c>
      <c r="B13" s="205" t="s">
        <v>33</v>
      </c>
      <c r="C13" s="205" t="s">
        <v>13</v>
      </c>
      <c r="D13" s="206">
        <v>60</v>
      </c>
      <c r="E13" s="207"/>
      <c r="F13" s="208"/>
      <c r="G13" s="208"/>
      <c r="H13" s="208"/>
      <c r="I13" s="208"/>
      <c r="J13" s="208"/>
      <c r="K13" s="208">
        <v>60</v>
      </c>
      <c r="L13" s="209"/>
      <c r="M13" s="207"/>
      <c r="N13" s="208"/>
      <c r="O13" s="208"/>
      <c r="P13" s="208"/>
      <c r="Q13" s="208">
        <v>30</v>
      </c>
      <c r="R13" s="208">
        <v>0</v>
      </c>
      <c r="S13" s="209" t="s">
        <v>120</v>
      </c>
      <c r="T13" s="207"/>
      <c r="U13" s="208"/>
      <c r="V13" s="208"/>
      <c r="W13" s="208"/>
      <c r="X13" s="208">
        <v>30</v>
      </c>
      <c r="Y13" s="208">
        <v>0</v>
      </c>
      <c r="Z13" s="209" t="s">
        <v>120</v>
      </c>
      <c r="AA13" s="207"/>
      <c r="AB13" s="208"/>
      <c r="AC13" s="208"/>
      <c r="AD13" s="208"/>
      <c r="AE13" s="208"/>
      <c r="AF13" s="209"/>
      <c r="AG13" s="207"/>
      <c r="AH13" s="208"/>
      <c r="AI13" s="208"/>
      <c r="AJ13" s="208"/>
      <c r="AK13" s="208"/>
      <c r="AL13" s="208"/>
      <c r="AM13" s="209"/>
      <c r="AN13" s="207"/>
      <c r="AO13" s="208"/>
      <c r="AP13" s="208"/>
      <c r="AQ13" s="208"/>
      <c r="AR13" s="209"/>
      <c r="AS13" s="207"/>
      <c r="AT13" s="208"/>
      <c r="AU13" s="208"/>
      <c r="AV13" s="208"/>
      <c r="AW13" s="209"/>
      <c r="AX13" s="206">
        <v>0</v>
      </c>
      <c r="AY13" s="210"/>
    </row>
    <row r="14" spans="1:90" s="50" customFormat="1" ht="15" x14ac:dyDescent="0.2">
      <c r="A14" s="211">
        <v>4</v>
      </c>
      <c r="B14" s="212" t="s">
        <v>34</v>
      </c>
      <c r="C14" s="212" t="s">
        <v>35</v>
      </c>
      <c r="D14" s="213">
        <v>50</v>
      </c>
      <c r="E14" s="214">
        <v>20</v>
      </c>
      <c r="F14" s="215">
        <v>30</v>
      </c>
      <c r="G14" s="215"/>
      <c r="H14" s="215"/>
      <c r="I14" s="215"/>
      <c r="J14" s="215"/>
      <c r="K14" s="215"/>
      <c r="L14" s="216"/>
      <c r="M14" s="214"/>
      <c r="N14" s="215"/>
      <c r="O14" s="215"/>
      <c r="P14" s="215"/>
      <c r="Q14" s="215"/>
      <c r="R14" s="215"/>
      <c r="S14" s="216"/>
      <c r="T14" s="214">
        <v>20</v>
      </c>
      <c r="U14" s="215">
        <v>30</v>
      </c>
      <c r="V14" s="215"/>
      <c r="W14" s="215"/>
      <c r="X14" s="215"/>
      <c r="Y14" s="215">
        <v>4</v>
      </c>
      <c r="Z14" s="216" t="s">
        <v>120</v>
      </c>
      <c r="AA14" s="214"/>
      <c r="AB14" s="215"/>
      <c r="AC14" s="215"/>
      <c r="AD14" s="215"/>
      <c r="AE14" s="215"/>
      <c r="AF14" s="216"/>
      <c r="AG14" s="214"/>
      <c r="AH14" s="215"/>
      <c r="AI14" s="215"/>
      <c r="AJ14" s="215"/>
      <c r="AK14" s="215"/>
      <c r="AL14" s="215"/>
      <c r="AM14" s="216"/>
      <c r="AN14" s="214"/>
      <c r="AO14" s="215"/>
      <c r="AP14" s="215"/>
      <c r="AQ14" s="215"/>
      <c r="AR14" s="216"/>
      <c r="AS14" s="214"/>
      <c r="AT14" s="215"/>
      <c r="AU14" s="215"/>
      <c r="AV14" s="215"/>
      <c r="AW14" s="216"/>
      <c r="AX14" s="213">
        <v>4</v>
      </c>
      <c r="AY14" s="217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/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/>
      <c r="CC14" s="49"/>
      <c r="CD14" s="49"/>
      <c r="CE14" s="49"/>
      <c r="CF14" s="49"/>
      <c r="CG14" s="49"/>
      <c r="CH14" s="49"/>
      <c r="CI14" s="49"/>
      <c r="CJ14" s="49"/>
      <c r="CK14" s="49"/>
      <c r="CL14" s="49"/>
    </row>
    <row r="15" spans="1:90" s="50" customFormat="1" ht="15" x14ac:dyDescent="0.2">
      <c r="A15" s="211">
        <v>5</v>
      </c>
      <c r="B15" s="212" t="s">
        <v>36</v>
      </c>
      <c r="C15" s="212" t="s">
        <v>37</v>
      </c>
      <c r="D15" s="211">
        <v>20</v>
      </c>
      <c r="E15" s="218"/>
      <c r="F15" s="219"/>
      <c r="G15" s="219">
        <v>20</v>
      </c>
      <c r="H15" s="219"/>
      <c r="I15" s="219"/>
      <c r="J15" s="219"/>
      <c r="K15" s="219"/>
      <c r="L15" s="220"/>
      <c r="M15" s="218"/>
      <c r="N15" s="219"/>
      <c r="O15" s="219"/>
      <c r="P15" s="219"/>
      <c r="Q15" s="219"/>
      <c r="R15" s="219"/>
      <c r="S15" s="220"/>
      <c r="T15" s="218"/>
      <c r="U15" s="219"/>
      <c r="V15" s="219">
        <v>20</v>
      </c>
      <c r="W15" s="219"/>
      <c r="X15" s="219"/>
      <c r="Y15" s="219">
        <v>2</v>
      </c>
      <c r="Z15" s="220" t="s">
        <v>120</v>
      </c>
      <c r="AA15" s="218"/>
      <c r="AB15" s="219"/>
      <c r="AC15" s="219"/>
      <c r="AD15" s="219"/>
      <c r="AE15" s="219"/>
      <c r="AF15" s="220"/>
      <c r="AG15" s="218"/>
      <c r="AH15" s="219"/>
      <c r="AI15" s="219"/>
      <c r="AJ15" s="219"/>
      <c r="AK15" s="219"/>
      <c r="AL15" s="219"/>
      <c r="AM15" s="220"/>
      <c r="AN15" s="218"/>
      <c r="AO15" s="219"/>
      <c r="AP15" s="219"/>
      <c r="AQ15" s="219"/>
      <c r="AR15" s="220"/>
      <c r="AS15" s="218"/>
      <c r="AT15" s="219"/>
      <c r="AU15" s="219"/>
      <c r="AV15" s="219"/>
      <c r="AW15" s="220"/>
      <c r="AX15" s="211">
        <v>2</v>
      </c>
      <c r="AY15" s="221">
        <v>2</v>
      </c>
      <c r="AZ15" s="49"/>
      <c r="BA15" s="49"/>
      <c r="BB15" s="49"/>
      <c r="BC15" s="49"/>
      <c r="BD15" s="49"/>
      <c r="BE15" s="49"/>
      <c r="BF15" s="49"/>
      <c r="BG15" s="49"/>
      <c r="BH15" s="49"/>
      <c r="BI15" s="49"/>
      <c r="BJ15" s="49"/>
      <c r="BK15" s="49"/>
      <c r="BL15" s="49"/>
      <c r="BM15" s="49"/>
      <c r="BN15" s="49"/>
      <c r="BO15" s="49"/>
      <c r="BP15" s="49"/>
      <c r="BQ15" s="49"/>
      <c r="BR15" s="49"/>
      <c r="BS15" s="49"/>
      <c r="BT15" s="49"/>
      <c r="BU15" s="49"/>
      <c r="BV15" s="49"/>
      <c r="BW15" s="49"/>
      <c r="BX15" s="49"/>
      <c r="BY15" s="49"/>
      <c r="BZ15" s="49"/>
      <c r="CA15" s="49"/>
      <c r="CB15" s="49"/>
      <c r="CC15" s="49"/>
      <c r="CD15" s="49"/>
      <c r="CE15" s="49"/>
      <c r="CF15" s="49"/>
      <c r="CG15" s="49"/>
      <c r="CH15" s="49"/>
      <c r="CI15" s="49"/>
      <c r="CJ15" s="49"/>
      <c r="CK15" s="49"/>
      <c r="CL15" s="49"/>
    </row>
    <row r="16" spans="1:90" s="50" customFormat="1" ht="15" x14ac:dyDescent="0.2">
      <c r="A16" s="211">
        <v>6</v>
      </c>
      <c r="B16" s="212" t="s">
        <v>38</v>
      </c>
      <c r="C16" s="212" t="s">
        <v>39</v>
      </c>
      <c r="D16" s="211">
        <v>50</v>
      </c>
      <c r="E16" s="218">
        <v>20</v>
      </c>
      <c r="F16" s="219"/>
      <c r="G16" s="219"/>
      <c r="H16" s="219">
        <v>30</v>
      </c>
      <c r="I16" s="219"/>
      <c r="J16" s="219"/>
      <c r="K16" s="219"/>
      <c r="L16" s="220"/>
      <c r="M16" s="218"/>
      <c r="N16" s="219"/>
      <c r="O16" s="219"/>
      <c r="P16" s="219"/>
      <c r="Q16" s="219"/>
      <c r="R16" s="219"/>
      <c r="S16" s="220"/>
      <c r="T16" s="218"/>
      <c r="U16" s="219"/>
      <c r="V16" s="219"/>
      <c r="W16" s="219"/>
      <c r="X16" s="219"/>
      <c r="Y16" s="219"/>
      <c r="Z16" s="220"/>
      <c r="AA16" s="218">
        <v>20</v>
      </c>
      <c r="AB16" s="219"/>
      <c r="AC16" s="219">
        <v>30</v>
      </c>
      <c r="AD16" s="219"/>
      <c r="AE16" s="219">
        <v>5</v>
      </c>
      <c r="AF16" s="220" t="s">
        <v>120</v>
      </c>
      <c r="AG16" s="218"/>
      <c r="AH16" s="219"/>
      <c r="AI16" s="219"/>
      <c r="AJ16" s="219"/>
      <c r="AK16" s="219"/>
      <c r="AL16" s="219"/>
      <c r="AM16" s="220"/>
      <c r="AN16" s="218"/>
      <c r="AO16" s="219"/>
      <c r="AP16" s="219"/>
      <c r="AQ16" s="219"/>
      <c r="AR16" s="220"/>
      <c r="AS16" s="218"/>
      <c r="AT16" s="219"/>
      <c r="AU16" s="219"/>
      <c r="AV16" s="219"/>
      <c r="AW16" s="220"/>
      <c r="AX16" s="211">
        <v>5</v>
      </c>
      <c r="AY16" s="221">
        <v>5</v>
      </c>
      <c r="AZ16" s="49"/>
      <c r="BA16" s="49"/>
      <c r="BB16" s="49"/>
      <c r="BC16" s="49"/>
      <c r="BD16" s="49"/>
      <c r="BE16" s="49"/>
      <c r="BF16" s="49"/>
      <c r="BG16" s="49"/>
      <c r="BH16" s="49"/>
      <c r="BI16" s="49"/>
      <c r="BJ16" s="49"/>
      <c r="BK16" s="49"/>
      <c r="BL16" s="49"/>
      <c r="BM16" s="49"/>
      <c r="BN16" s="49"/>
      <c r="BO16" s="49"/>
      <c r="BP16" s="49"/>
      <c r="BQ16" s="49"/>
      <c r="BR16" s="49"/>
      <c r="BS16" s="49"/>
      <c r="BT16" s="49"/>
      <c r="BU16" s="49"/>
      <c r="BV16" s="49"/>
      <c r="BW16" s="49"/>
      <c r="BX16" s="49"/>
      <c r="BY16" s="49"/>
      <c r="BZ16" s="49"/>
      <c r="CA16" s="49"/>
      <c r="CB16" s="49"/>
      <c r="CC16" s="49"/>
      <c r="CD16" s="49"/>
      <c r="CE16" s="49"/>
      <c r="CF16" s="49"/>
      <c r="CG16" s="49"/>
      <c r="CH16" s="49"/>
      <c r="CI16" s="49"/>
      <c r="CJ16" s="49"/>
      <c r="CK16" s="49"/>
      <c r="CL16" s="49"/>
    </row>
    <row r="17" spans="1:90" s="50" customFormat="1" ht="15" x14ac:dyDescent="0.2">
      <c r="A17" s="211">
        <v>7</v>
      </c>
      <c r="B17" s="212" t="s">
        <v>40</v>
      </c>
      <c r="C17" s="212" t="s">
        <v>41</v>
      </c>
      <c r="D17" s="211">
        <v>75</v>
      </c>
      <c r="E17" s="218"/>
      <c r="F17" s="219"/>
      <c r="G17" s="219"/>
      <c r="H17" s="219"/>
      <c r="I17" s="219">
        <v>75</v>
      </c>
      <c r="J17" s="219"/>
      <c r="K17" s="219"/>
      <c r="L17" s="220"/>
      <c r="M17" s="218"/>
      <c r="N17" s="219"/>
      <c r="O17" s="219"/>
      <c r="P17" s="219"/>
      <c r="Q17" s="219"/>
      <c r="R17" s="219"/>
      <c r="S17" s="220"/>
      <c r="T17" s="218"/>
      <c r="U17" s="219"/>
      <c r="V17" s="219"/>
      <c r="W17" s="219"/>
      <c r="X17" s="219"/>
      <c r="Y17" s="219"/>
      <c r="Z17" s="220"/>
      <c r="AA17" s="218"/>
      <c r="AB17" s="219"/>
      <c r="AC17" s="219"/>
      <c r="AD17" s="219"/>
      <c r="AE17" s="219"/>
      <c r="AF17" s="220"/>
      <c r="AG17" s="218"/>
      <c r="AH17" s="219"/>
      <c r="AI17" s="219"/>
      <c r="AJ17" s="219">
        <v>30</v>
      </c>
      <c r="AK17" s="219"/>
      <c r="AL17" s="219">
        <v>2</v>
      </c>
      <c r="AM17" s="220" t="s">
        <v>121</v>
      </c>
      <c r="AN17" s="218"/>
      <c r="AO17" s="219"/>
      <c r="AP17" s="219">
        <v>30</v>
      </c>
      <c r="AQ17" s="219">
        <v>2</v>
      </c>
      <c r="AR17" s="220" t="s">
        <v>121</v>
      </c>
      <c r="AS17" s="218"/>
      <c r="AT17" s="219"/>
      <c r="AU17" s="219">
        <v>15</v>
      </c>
      <c r="AV17" s="219">
        <v>6</v>
      </c>
      <c r="AW17" s="220" t="s">
        <v>121</v>
      </c>
      <c r="AX17" s="211">
        <v>10</v>
      </c>
      <c r="AY17" s="221">
        <v>10</v>
      </c>
      <c r="AZ17" s="49"/>
      <c r="BA17" s="49"/>
      <c r="BB17" s="49"/>
      <c r="BC17" s="49"/>
      <c r="BD17" s="49"/>
      <c r="BE17" s="49"/>
      <c r="BF17" s="49"/>
      <c r="BG17" s="49"/>
      <c r="BH17" s="49"/>
      <c r="BI17" s="49"/>
      <c r="BJ17" s="49"/>
      <c r="BK17" s="49"/>
      <c r="BL17" s="49"/>
      <c r="BM17" s="49"/>
      <c r="BN17" s="49"/>
      <c r="BO17" s="49"/>
      <c r="BP17" s="49"/>
      <c r="BQ17" s="49"/>
      <c r="BR17" s="49"/>
      <c r="BS17" s="49"/>
      <c r="BT17" s="49"/>
      <c r="BU17" s="49"/>
      <c r="BV17" s="49"/>
      <c r="BW17" s="49"/>
      <c r="BX17" s="49"/>
      <c r="BY17" s="49"/>
      <c r="BZ17" s="49"/>
      <c r="CA17" s="49"/>
      <c r="CB17" s="49"/>
      <c r="CC17" s="49"/>
      <c r="CD17" s="49"/>
      <c r="CE17" s="49"/>
      <c r="CF17" s="49"/>
      <c r="CG17" s="49"/>
      <c r="CH17" s="49"/>
      <c r="CI17" s="49"/>
      <c r="CJ17" s="49"/>
      <c r="CK17" s="49"/>
      <c r="CL17" s="49"/>
    </row>
    <row r="18" spans="1:90" s="50" customFormat="1" ht="15.75" thickBot="1" x14ac:dyDescent="0.25">
      <c r="A18" s="222">
        <v>8</v>
      </c>
      <c r="B18" s="223" t="s">
        <v>42</v>
      </c>
      <c r="C18" s="223" t="s">
        <v>183</v>
      </c>
      <c r="D18" s="222">
        <v>30</v>
      </c>
      <c r="E18" s="224">
        <v>30</v>
      </c>
      <c r="F18" s="225"/>
      <c r="G18" s="225"/>
      <c r="H18" s="225"/>
      <c r="I18" s="225"/>
      <c r="J18" s="225"/>
      <c r="K18" s="225"/>
      <c r="L18" s="226"/>
      <c r="M18" s="224"/>
      <c r="N18" s="225"/>
      <c r="O18" s="225"/>
      <c r="P18" s="225"/>
      <c r="Q18" s="225"/>
      <c r="R18" s="225"/>
      <c r="S18" s="226"/>
      <c r="T18" s="224"/>
      <c r="U18" s="225"/>
      <c r="V18" s="225"/>
      <c r="W18" s="225"/>
      <c r="X18" s="225"/>
      <c r="Y18" s="225"/>
      <c r="Z18" s="226"/>
      <c r="AA18" s="224">
        <v>30</v>
      </c>
      <c r="AB18" s="225"/>
      <c r="AC18" s="225"/>
      <c r="AD18" s="225"/>
      <c r="AE18" s="225">
        <v>2</v>
      </c>
      <c r="AF18" s="226" t="s">
        <v>121</v>
      </c>
      <c r="AG18" s="224"/>
      <c r="AH18" s="225"/>
      <c r="AI18" s="225"/>
      <c r="AJ18" s="225"/>
      <c r="AK18" s="225"/>
      <c r="AL18" s="225"/>
      <c r="AM18" s="226"/>
      <c r="AN18" s="224"/>
      <c r="AO18" s="225"/>
      <c r="AP18" s="225"/>
      <c r="AQ18" s="225"/>
      <c r="AR18" s="226"/>
      <c r="AS18" s="224"/>
      <c r="AT18" s="225"/>
      <c r="AU18" s="225"/>
      <c r="AV18" s="225"/>
      <c r="AW18" s="226"/>
      <c r="AX18" s="222">
        <v>2</v>
      </c>
      <c r="AY18" s="227"/>
      <c r="AZ18" s="49"/>
      <c r="BA18" s="49"/>
      <c r="BB18" s="49"/>
      <c r="BC18" s="49"/>
      <c r="BD18" s="49"/>
      <c r="BE18" s="49"/>
      <c r="BF18" s="49"/>
      <c r="BG18" s="49"/>
      <c r="BH18" s="49"/>
      <c r="BI18" s="49"/>
      <c r="BJ18" s="49"/>
      <c r="BK18" s="49"/>
      <c r="BL18" s="49"/>
      <c r="BM18" s="49"/>
      <c r="BN18" s="49"/>
      <c r="BO18" s="49"/>
      <c r="BP18" s="49"/>
      <c r="BQ18" s="49"/>
      <c r="BR18" s="49"/>
      <c r="BS18" s="49"/>
      <c r="BT18" s="49"/>
      <c r="BU18" s="49"/>
      <c r="BV18" s="49"/>
      <c r="BW18" s="49"/>
      <c r="BX18" s="49"/>
      <c r="BY18" s="49"/>
      <c r="BZ18" s="49"/>
      <c r="CA18" s="49"/>
      <c r="CB18" s="49"/>
      <c r="CC18" s="49"/>
      <c r="CD18" s="49"/>
      <c r="CE18" s="49"/>
      <c r="CF18" s="49"/>
      <c r="CG18" s="49"/>
      <c r="CH18" s="49"/>
      <c r="CI18" s="49"/>
      <c r="CJ18" s="49"/>
      <c r="CK18" s="49"/>
      <c r="CL18" s="49"/>
    </row>
    <row r="19" spans="1:90" ht="15.75" thickBot="1" x14ac:dyDescent="0.3">
      <c r="A19" s="228" t="s">
        <v>19</v>
      </c>
      <c r="B19" s="229"/>
      <c r="C19" s="230"/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1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1"/>
      <c r="AQ19" s="231"/>
      <c r="AR19" s="231"/>
      <c r="AS19" s="231"/>
      <c r="AT19" s="231"/>
      <c r="AU19" s="231"/>
      <c r="AV19" s="231"/>
      <c r="AW19" s="231"/>
      <c r="AX19" s="231"/>
      <c r="AY19" s="232"/>
    </row>
    <row r="20" spans="1:90" s="50" customFormat="1" ht="15" x14ac:dyDescent="0.2">
      <c r="A20" s="233">
        <v>9</v>
      </c>
      <c r="B20" s="234" t="s">
        <v>43</v>
      </c>
      <c r="C20" s="235" t="s">
        <v>44</v>
      </c>
      <c r="D20" s="236">
        <v>55</v>
      </c>
      <c r="E20" s="233">
        <v>25</v>
      </c>
      <c r="F20" s="237">
        <v>30</v>
      </c>
      <c r="G20" s="237"/>
      <c r="H20" s="237"/>
      <c r="I20" s="237"/>
      <c r="J20" s="237"/>
      <c r="K20" s="237"/>
      <c r="L20" s="238"/>
      <c r="M20" s="233">
        <v>25</v>
      </c>
      <c r="N20" s="237">
        <v>30</v>
      </c>
      <c r="O20" s="237"/>
      <c r="P20" s="237"/>
      <c r="Q20" s="237"/>
      <c r="R20" s="237">
        <v>7</v>
      </c>
      <c r="S20" s="238" t="s">
        <v>180</v>
      </c>
      <c r="T20" s="239"/>
      <c r="U20" s="237"/>
      <c r="V20" s="237"/>
      <c r="W20" s="237"/>
      <c r="X20" s="237"/>
      <c r="Y20" s="237"/>
      <c r="Z20" s="238"/>
      <c r="AA20" s="233"/>
      <c r="AB20" s="237"/>
      <c r="AC20" s="237"/>
      <c r="AD20" s="237"/>
      <c r="AE20" s="237"/>
      <c r="AF20" s="238"/>
      <c r="AG20" s="233"/>
      <c r="AH20" s="237"/>
      <c r="AI20" s="237"/>
      <c r="AJ20" s="237"/>
      <c r="AK20" s="237"/>
      <c r="AL20" s="237"/>
      <c r="AM20" s="238"/>
      <c r="AN20" s="233"/>
      <c r="AO20" s="237"/>
      <c r="AP20" s="237"/>
      <c r="AQ20" s="237"/>
      <c r="AR20" s="238"/>
      <c r="AS20" s="233"/>
      <c r="AT20" s="237"/>
      <c r="AU20" s="237"/>
      <c r="AV20" s="237"/>
      <c r="AW20" s="238"/>
      <c r="AX20" s="236">
        <v>7</v>
      </c>
      <c r="AY20" s="240">
        <v>7</v>
      </c>
      <c r="AZ20" s="49"/>
      <c r="BA20" s="49"/>
      <c r="BB20" s="49"/>
      <c r="BC20" s="49"/>
      <c r="BD20" s="49"/>
      <c r="BE20" s="49"/>
      <c r="BF20" s="49"/>
      <c r="BG20" s="49"/>
      <c r="BH20" s="49"/>
      <c r="BI20" s="49"/>
      <c r="BJ20" s="49"/>
      <c r="BK20" s="49"/>
      <c r="BL20" s="49"/>
      <c r="BM20" s="49"/>
      <c r="BN20" s="49"/>
      <c r="BO20" s="49"/>
      <c r="BP20" s="49"/>
      <c r="BQ20" s="49"/>
      <c r="BR20" s="49"/>
      <c r="BS20" s="49"/>
      <c r="BT20" s="49"/>
      <c r="BU20" s="49"/>
      <c r="BV20" s="49"/>
      <c r="BW20" s="49"/>
      <c r="BX20" s="49"/>
      <c r="BY20" s="49"/>
      <c r="BZ20" s="49"/>
      <c r="CA20" s="49"/>
      <c r="CB20" s="49"/>
      <c r="CC20" s="49"/>
      <c r="CD20" s="49"/>
      <c r="CE20" s="49"/>
      <c r="CF20" s="49"/>
      <c r="CG20" s="49"/>
      <c r="CH20" s="49"/>
      <c r="CI20" s="49"/>
      <c r="CJ20" s="49"/>
      <c r="CK20" s="49"/>
      <c r="CL20" s="49"/>
    </row>
    <row r="21" spans="1:90" s="50" customFormat="1" ht="15" x14ac:dyDescent="0.2">
      <c r="A21" s="218">
        <v>10</v>
      </c>
      <c r="B21" s="241" t="s">
        <v>45</v>
      </c>
      <c r="C21" s="242" t="s">
        <v>46</v>
      </c>
      <c r="D21" s="211">
        <v>55</v>
      </c>
      <c r="E21" s="218">
        <v>25</v>
      </c>
      <c r="F21" s="219">
        <v>30</v>
      </c>
      <c r="G21" s="219"/>
      <c r="H21" s="219"/>
      <c r="I21" s="219"/>
      <c r="J21" s="219"/>
      <c r="K21" s="219"/>
      <c r="L21" s="220"/>
      <c r="M21" s="218">
        <v>25</v>
      </c>
      <c r="N21" s="219">
        <v>30</v>
      </c>
      <c r="O21" s="219"/>
      <c r="P21" s="219"/>
      <c r="Q21" s="219"/>
      <c r="R21" s="219">
        <v>7</v>
      </c>
      <c r="S21" s="220" t="s">
        <v>180</v>
      </c>
      <c r="T21" s="243"/>
      <c r="U21" s="219"/>
      <c r="V21" s="219"/>
      <c r="W21" s="219"/>
      <c r="X21" s="219"/>
      <c r="Y21" s="219"/>
      <c r="Z21" s="220"/>
      <c r="AA21" s="218"/>
      <c r="AB21" s="219"/>
      <c r="AC21" s="219"/>
      <c r="AD21" s="219"/>
      <c r="AE21" s="219"/>
      <c r="AF21" s="220"/>
      <c r="AG21" s="218"/>
      <c r="AH21" s="219"/>
      <c r="AI21" s="219"/>
      <c r="AJ21" s="219"/>
      <c r="AK21" s="219"/>
      <c r="AL21" s="219"/>
      <c r="AM21" s="220"/>
      <c r="AN21" s="218"/>
      <c r="AO21" s="219"/>
      <c r="AP21" s="219"/>
      <c r="AQ21" s="219"/>
      <c r="AR21" s="220"/>
      <c r="AS21" s="218"/>
      <c r="AT21" s="219"/>
      <c r="AU21" s="219"/>
      <c r="AV21" s="219"/>
      <c r="AW21" s="220"/>
      <c r="AX21" s="211">
        <v>7</v>
      </c>
      <c r="AY21" s="221">
        <v>7</v>
      </c>
      <c r="AZ21" s="49"/>
      <c r="BA21" s="49"/>
      <c r="BB21" s="49"/>
      <c r="BC21" s="49"/>
      <c r="BD21" s="49"/>
      <c r="BE21" s="49"/>
      <c r="BF21" s="49"/>
      <c r="BG21" s="49"/>
      <c r="BH21" s="49"/>
      <c r="BI21" s="49"/>
      <c r="BJ21" s="49"/>
      <c r="BK21" s="49"/>
      <c r="BL21" s="49"/>
      <c r="BM21" s="49"/>
      <c r="BN21" s="49"/>
      <c r="BO21" s="49"/>
      <c r="BP21" s="49"/>
      <c r="BQ21" s="49"/>
      <c r="BR21" s="49"/>
      <c r="BS21" s="49"/>
      <c r="BT21" s="49"/>
      <c r="BU21" s="49"/>
      <c r="BV21" s="49"/>
      <c r="BW21" s="49"/>
      <c r="BX21" s="49"/>
      <c r="BY21" s="49"/>
      <c r="BZ21" s="49"/>
      <c r="CA21" s="49"/>
      <c r="CB21" s="49"/>
      <c r="CC21" s="49"/>
      <c r="CD21" s="49"/>
      <c r="CE21" s="49"/>
      <c r="CF21" s="49"/>
      <c r="CG21" s="49"/>
      <c r="CH21" s="49"/>
      <c r="CI21" s="49"/>
      <c r="CJ21" s="49"/>
      <c r="CK21" s="49"/>
      <c r="CL21" s="49"/>
    </row>
    <row r="22" spans="1:90" ht="15" x14ac:dyDescent="0.2">
      <c r="A22" s="244">
        <v>11</v>
      </c>
      <c r="B22" s="245" t="s">
        <v>47</v>
      </c>
      <c r="C22" s="246" t="s">
        <v>48</v>
      </c>
      <c r="D22" s="204">
        <v>55</v>
      </c>
      <c r="E22" s="244">
        <v>25</v>
      </c>
      <c r="F22" s="247">
        <v>30</v>
      </c>
      <c r="G22" s="247"/>
      <c r="H22" s="247"/>
      <c r="I22" s="247"/>
      <c r="J22" s="247"/>
      <c r="K22" s="247"/>
      <c r="L22" s="248"/>
      <c r="M22" s="244"/>
      <c r="N22" s="247"/>
      <c r="O22" s="247"/>
      <c r="P22" s="247"/>
      <c r="Q22" s="247"/>
      <c r="R22" s="247"/>
      <c r="S22" s="209"/>
      <c r="T22" s="244">
        <v>25</v>
      </c>
      <c r="U22" s="247">
        <v>30</v>
      </c>
      <c r="V22" s="247"/>
      <c r="W22" s="247"/>
      <c r="X22" s="247"/>
      <c r="Y22" s="247">
        <v>7</v>
      </c>
      <c r="Z22" s="220" t="s">
        <v>180</v>
      </c>
      <c r="AA22" s="244"/>
      <c r="AB22" s="247"/>
      <c r="AC22" s="247"/>
      <c r="AD22" s="247"/>
      <c r="AE22" s="247"/>
      <c r="AF22" s="249"/>
      <c r="AG22" s="244"/>
      <c r="AH22" s="247"/>
      <c r="AI22" s="247"/>
      <c r="AJ22" s="247"/>
      <c r="AK22" s="247"/>
      <c r="AL22" s="247"/>
      <c r="AM22" s="248"/>
      <c r="AN22" s="244"/>
      <c r="AO22" s="247"/>
      <c r="AP22" s="247"/>
      <c r="AQ22" s="247"/>
      <c r="AR22" s="248"/>
      <c r="AS22" s="244"/>
      <c r="AT22" s="247"/>
      <c r="AU22" s="247"/>
      <c r="AV22" s="247"/>
      <c r="AW22" s="248"/>
      <c r="AX22" s="204">
        <v>7</v>
      </c>
      <c r="AY22" s="250">
        <v>7</v>
      </c>
    </row>
    <row r="23" spans="1:90" s="50" customFormat="1" ht="12.75" customHeight="1" thickBot="1" x14ac:dyDescent="0.25">
      <c r="A23" s="224">
        <v>12</v>
      </c>
      <c r="B23" s="223" t="s">
        <v>49</v>
      </c>
      <c r="C23" s="251" t="s">
        <v>50</v>
      </c>
      <c r="D23" s="252">
        <v>55</v>
      </c>
      <c r="E23" s="253">
        <v>25</v>
      </c>
      <c r="F23" s="254">
        <v>30</v>
      </c>
      <c r="G23" s="254"/>
      <c r="H23" s="254"/>
      <c r="I23" s="254"/>
      <c r="J23" s="254"/>
      <c r="K23" s="254"/>
      <c r="L23" s="255"/>
      <c r="M23" s="253"/>
      <c r="N23" s="254"/>
      <c r="O23" s="254"/>
      <c r="P23" s="254"/>
      <c r="Q23" s="254"/>
      <c r="R23" s="254"/>
      <c r="S23" s="255"/>
      <c r="T23" s="253"/>
      <c r="U23" s="254"/>
      <c r="V23" s="254"/>
      <c r="W23" s="254"/>
      <c r="X23" s="254"/>
      <c r="Y23" s="254"/>
      <c r="Z23" s="255"/>
      <c r="AA23" s="253">
        <v>25</v>
      </c>
      <c r="AB23" s="254">
        <v>30</v>
      </c>
      <c r="AC23" s="254"/>
      <c r="AD23" s="254"/>
      <c r="AE23" s="254">
        <v>6</v>
      </c>
      <c r="AF23" s="256" t="s">
        <v>180</v>
      </c>
      <c r="AG23" s="224"/>
      <c r="AH23" s="254"/>
      <c r="AI23" s="254"/>
      <c r="AJ23" s="254"/>
      <c r="AK23" s="254"/>
      <c r="AL23" s="254"/>
      <c r="AM23" s="255"/>
      <c r="AN23" s="253"/>
      <c r="AO23" s="254"/>
      <c r="AP23" s="254"/>
      <c r="AQ23" s="254"/>
      <c r="AR23" s="255"/>
      <c r="AS23" s="253"/>
      <c r="AT23" s="254"/>
      <c r="AU23" s="254"/>
      <c r="AV23" s="254"/>
      <c r="AW23" s="255"/>
      <c r="AX23" s="252">
        <v>6</v>
      </c>
      <c r="AY23" s="257">
        <v>6</v>
      </c>
      <c r="AZ23" s="49"/>
      <c r="BA23" s="49"/>
      <c r="BB23" s="49"/>
      <c r="BC23" s="49"/>
      <c r="BD23" s="49"/>
      <c r="BE23" s="49"/>
      <c r="BF23" s="49"/>
      <c r="BG23" s="49"/>
      <c r="BH23" s="49"/>
      <c r="BI23" s="49"/>
      <c r="BJ23" s="49"/>
      <c r="BK23" s="49"/>
      <c r="BL23" s="49"/>
      <c r="BM23" s="49"/>
      <c r="BN23" s="49"/>
      <c r="BO23" s="49"/>
      <c r="BP23" s="49"/>
      <c r="BQ23" s="49"/>
      <c r="BR23" s="49"/>
      <c r="BS23" s="49"/>
      <c r="BT23" s="49"/>
      <c r="BU23" s="49"/>
      <c r="BV23" s="49"/>
      <c r="BW23" s="49"/>
      <c r="BX23" s="49"/>
      <c r="BY23" s="49"/>
      <c r="BZ23" s="49"/>
      <c r="CA23" s="49"/>
      <c r="CB23" s="49"/>
      <c r="CC23" s="49"/>
      <c r="CD23" s="49"/>
      <c r="CE23" s="49"/>
      <c r="CF23" s="49"/>
      <c r="CG23" s="49"/>
      <c r="CH23" s="49"/>
      <c r="CI23" s="49"/>
      <c r="CJ23" s="49"/>
      <c r="CK23" s="49"/>
      <c r="CL23" s="49"/>
    </row>
    <row r="24" spans="1:90" s="53" customFormat="1" ht="15.75" thickBot="1" x14ac:dyDescent="0.3">
      <c r="A24" s="258" t="s">
        <v>16</v>
      </c>
      <c r="B24" s="259"/>
      <c r="C24" s="259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196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1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  <c r="BT24" s="49"/>
      <c r="BU24" s="49"/>
      <c r="BV24" s="49"/>
      <c r="BW24" s="49"/>
      <c r="BX24" s="49"/>
      <c r="BY24" s="49"/>
      <c r="BZ24" s="49"/>
      <c r="CA24" s="49"/>
      <c r="CB24" s="49"/>
      <c r="CC24" s="49"/>
      <c r="CD24" s="49"/>
      <c r="CE24" s="49"/>
      <c r="CF24" s="49"/>
      <c r="CG24" s="49"/>
      <c r="CH24" s="49"/>
      <c r="CI24" s="3"/>
      <c r="CJ24" s="3"/>
      <c r="CK24" s="3"/>
      <c r="CL24" s="3"/>
    </row>
    <row r="25" spans="1:90" s="50" customFormat="1" ht="15" x14ac:dyDescent="0.2">
      <c r="A25" s="214">
        <v>13</v>
      </c>
      <c r="B25" s="241" t="s">
        <v>51</v>
      </c>
      <c r="C25" s="262" t="s">
        <v>52</v>
      </c>
      <c r="D25" s="213">
        <v>50</v>
      </c>
      <c r="E25" s="214">
        <v>20</v>
      </c>
      <c r="F25" s="215">
        <v>30</v>
      </c>
      <c r="G25" s="215"/>
      <c r="H25" s="215"/>
      <c r="I25" s="215"/>
      <c r="J25" s="215"/>
      <c r="K25" s="215"/>
      <c r="L25" s="216"/>
      <c r="M25" s="214">
        <v>20</v>
      </c>
      <c r="N25" s="215">
        <v>30</v>
      </c>
      <c r="O25" s="215"/>
      <c r="P25" s="215"/>
      <c r="Q25" s="215"/>
      <c r="R25" s="215">
        <v>6</v>
      </c>
      <c r="S25" s="238" t="s">
        <v>180</v>
      </c>
      <c r="T25" s="263"/>
      <c r="U25" s="215"/>
      <c r="V25" s="215"/>
      <c r="W25" s="215"/>
      <c r="X25" s="215"/>
      <c r="Y25" s="215"/>
      <c r="Z25" s="216"/>
      <c r="AA25" s="214"/>
      <c r="AB25" s="215"/>
      <c r="AC25" s="215"/>
      <c r="AD25" s="215"/>
      <c r="AE25" s="215"/>
      <c r="AF25" s="216"/>
      <c r="AG25" s="214"/>
      <c r="AH25" s="215"/>
      <c r="AI25" s="215"/>
      <c r="AJ25" s="215"/>
      <c r="AK25" s="215"/>
      <c r="AL25" s="215"/>
      <c r="AM25" s="216"/>
      <c r="AN25" s="214"/>
      <c r="AO25" s="215"/>
      <c r="AP25" s="215"/>
      <c r="AQ25" s="215"/>
      <c r="AR25" s="216"/>
      <c r="AS25" s="214"/>
      <c r="AT25" s="215"/>
      <c r="AU25" s="215"/>
      <c r="AV25" s="215"/>
      <c r="AW25" s="216"/>
      <c r="AX25" s="213">
        <v>6</v>
      </c>
      <c r="AY25" s="217">
        <v>6</v>
      </c>
      <c r="AZ25" s="49"/>
      <c r="BA25" s="49"/>
      <c r="BB25" s="49"/>
      <c r="BC25" s="49"/>
      <c r="BD25" s="49"/>
      <c r="BE25" s="49"/>
      <c r="BF25" s="49"/>
      <c r="BG25" s="49"/>
      <c r="BH25" s="49"/>
      <c r="BI25" s="49"/>
      <c r="BJ25" s="49"/>
      <c r="BK25" s="49"/>
      <c r="BL25" s="49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49"/>
      <c r="CG25" s="49"/>
      <c r="CH25" s="49"/>
      <c r="CI25" s="49"/>
      <c r="CJ25" s="49"/>
      <c r="CK25" s="49"/>
      <c r="CL25" s="49"/>
    </row>
    <row r="26" spans="1:90" s="50" customFormat="1" ht="15" x14ac:dyDescent="0.2">
      <c r="A26" s="218">
        <v>14</v>
      </c>
      <c r="B26" s="241" t="s">
        <v>53</v>
      </c>
      <c r="C26" s="212" t="s">
        <v>54</v>
      </c>
      <c r="D26" s="213">
        <v>50</v>
      </c>
      <c r="E26" s="214">
        <v>20</v>
      </c>
      <c r="F26" s="215">
        <v>30</v>
      </c>
      <c r="G26" s="215"/>
      <c r="H26" s="215"/>
      <c r="I26" s="215"/>
      <c r="J26" s="215"/>
      <c r="K26" s="215"/>
      <c r="L26" s="216"/>
      <c r="M26" s="214">
        <v>20</v>
      </c>
      <c r="N26" s="215">
        <v>30</v>
      </c>
      <c r="O26" s="215"/>
      <c r="P26" s="215"/>
      <c r="Q26" s="215"/>
      <c r="R26" s="215">
        <v>6</v>
      </c>
      <c r="S26" s="220" t="s">
        <v>180</v>
      </c>
      <c r="T26" s="263"/>
      <c r="U26" s="215"/>
      <c r="V26" s="215"/>
      <c r="W26" s="215"/>
      <c r="X26" s="215"/>
      <c r="Y26" s="215"/>
      <c r="Z26" s="264"/>
      <c r="AA26" s="214"/>
      <c r="AB26" s="215"/>
      <c r="AC26" s="215"/>
      <c r="AD26" s="215"/>
      <c r="AE26" s="215"/>
      <c r="AF26" s="216"/>
      <c r="AG26" s="214"/>
      <c r="AH26" s="215"/>
      <c r="AI26" s="215"/>
      <c r="AJ26" s="215"/>
      <c r="AK26" s="215"/>
      <c r="AL26" s="215"/>
      <c r="AM26" s="216"/>
      <c r="AN26" s="214"/>
      <c r="AO26" s="215"/>
      <c r="AP26" s="215"/>
      <c r="AQ26" s="215"/>
      <c r="AR26" s="216"/>
      <c r="AS26" s="214"/>
      <c r="AT26" s="215"/>
      <c r="AU26" s="215"/>
      <c r="AV26" s="215"/>
      <c r="AW26" s="216"/>
      <c r="AX26" s="213">
        <v>6</v>
      </c>
      <c r="AY26" s="217">
        <v>6</v>
      </c>
      <c r="AZ26" s="49"/>
      <c r="BA26" s="49"/>
      <c r="BB26" s="49"/>
      <c r="BC26" s="49"/>
      <c r="BD26" s="49"/>
      <c r="BE26" s="49"/>
      <c r="BF26" s="49"/>
      <c r="BG26" s="49"/>
      <c r="BH26" s="49"/>
      <c r="BI26" s="49"/>
      <c r="BJ26" s="49"/>
      <c r="BK26" s="49"/>
      <c r="BL26" s="49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49"/>
      <c r="CG26" s="49"/>
      <c r="CH26" s="49"/>
      <c r="CI26" s="49"/>
      <c r="CJ26" s="49"/>
      <c r="CK26" s="49"/>
      <c r="CL26" s="49"/>
    </row>
    <row r="27" spans="1:90" s="50" customFormat="1" ht="13.5" customHeight="1" x14ac:dyDescent="0.2">
      <c r="A27" s="218">
        <v>15</v>
      </c>
      <c r="B27" s="241" t="s">
        <v>55</v>
      </c>
      <c r="C27" s="241" t="s">
        <v>56</v>
      </c>
      <c r="D27" s="213">
        <v>55</v>
      </c>
      <c r="E27" s="214">
        <v>25</v>
      </c>
      <c r="F27" s="215">
        <v>30</v>
      </c>
      <c r="G27" s="215"/>
      <c r="H27" s="215"/>
      <c r="I27" s="215"/>
      <c r="J27" s="215"/>
      <c r="K27" s="215"/>
      <c r="L27" s="216"/>
      <c r="M27" s="214"/>
      <c r="N27" s="215"/>
      <c r="O27" s="215"/>
      <c r="P27" s="215"/>
      <c r="Q27" s="215"/>
      <c r="R27" s="215"/>
      <c r="S27" s="216"/>
      <c r="T27" s="214">
        <v>25</v>
      </c>
      <c r="U27" s="215">
        <v>30</v>
      </c>
      <c r="V27" s="215"/>
      <c r="W27" s="215"/>
      <c r="X27" s="215"/>
      <c r="Y27" s="215">
        <v>6</v>
      </c>
      <c r="Z27" s="220" t="s">
        <v>180</v>
      </c>
      <c r="AA27" s="263"/>
      <c r="AB27" s="215"/>
      <c r="AC27" s="215"/>
      <c r="AD27" s="215"/>
      <c r="AE27" s="215"/>
      <c r="AF27" s="216"/>
      <c r="AG27" s="214"/>
      <c r="AH27" s="215"/>
      <c r="AI27" s="215"/>
      <c r="AJ27" s="215"/>
      <c r="AK27" s="215"/>
      <c r="AL27" s="215"/>
      <c r="AM27" s="216"/>
      <c r="AN27" s="214"/>
      <c r="AO27" s="215"/>
      <c r="AP27" s="215"/>
      <c r="AQ27" s="215"/>
      <c r="AR27" s="216"/>
      <c r="AS27" s="214"/>
      <c r="AT27" s="215"/>
      <c r="AU27" s="215"/>
      <c r="AV27" s="215"/>
      <c r="AW27" s="216"/>
      <c r="AX27" s="213">
        <v>6</v>
      </c>
      <c r="AY27" s="217">
        <v>6</v>
      </c>
      <c r="AZ27" s="49"/>
      <c r="BA27" s="49"/>
      <c r="BB27" s="49"/>
      <c r="BC27" s="49"/>
      <c r="BD27" s="49"/>
      <c r="BE27" s="49"/>
      <c r="BF27" s="49"/>
      <c r="BG27" s="49"/>
      <c r="BH27" s="49"/>
      <c r="BI27" s="49"/>
      <c r="BJ27" s="49"/>
      <c r="BK27" s="49"/>
      <c r="BL27" s="49"/>
      <c r="BM27" s="49"/>
      <c r="BN27" s="49"/>
      <c r="BO27" s="49"/>
      <c r="BP27" s="49"/>
      <c r="BQ27" s="49"/>
      <c r="BR27" s="49"/>
      <c r="BS27" s="49"/>
      <c r="BT27" s="49"/>
      <c r="BU27" s="49"/>
      <c r="BV27" s="49"/>
      <c r="BW27" s="49"/>
      <c r="BX27" s="49"/>
      <c r="BY27" s="49"/>
      <c r="BZ27" s="49"/>
      <c r="CA27" s="49"/>
      <c r="CB27" s="49"/>
      <c r="CC27" s="49"/>
      <c r="CD27" s="49"/>
      <c r="CE27" s="49"/>
      <c r="CF27" s="49"/>
      <c r="CG27" s="49"/>
      <c r="CH27" s="49"/>
      <c r="CI27" s="49"/>
      <c r="CJ27" s="49"/>
      <c r="CK27" s="49"/>
      <c r="CL27" s="49"/>
    </row>
    <row r="28" spans="1:90" s="50" customFormat="1" ht="11.25" customHeight="1" x14ac:dyDescent="0.2">
      <c r="A28" s="218">
        <v>16</v>
      </c>
      <c r="B28" s="241" t="s">
        <v>57</v>
      </c>
      <c r="C28" s="212" t="s">
        <v>58</v>
      </c>
      <c r="D28" s="213">
        <v>50</v>
      </c>
      <c r="E28" s="214">
        <v>20</v>
      </c>
      <c r="F28" s="215">
        <v>30</v>
      </c>
      <c r="G28" s="215"/>
      <c r="H28" s="215"/>
      <c r="I28" s="215"/>
      <c r="J28" s="215"/>
      <c r="K28" s="215"/>
      <c r="L28" s="216"/>
      <c r="M28" s="214"/>
      <c r="N28" s="215"/>
      <c r="O28" s="215"/>
      <c r="P28" s="215"/>
      <c r="Q28" s="215"/>
      <c r="R28" s="215"/>
      <c r="S28" s="216"/>
      <c r="T28" s="214">
        <v>20</v>
      </c>
      <c r="U28" s="215">
        <v>30</v>
      </c>
      <c r="V28" s="215"/>
      <c r="W28" s="215"/>
      <c r="X28" s="215"/>
      <c r="Y28" s="215">
        <v>5</v>
      </c>
      <c r="Z28" s="220" t="s">
        <v>180</v>
      </c>
      <c r="AA28" s="263"/>
      <c r="AB28" s="215"/>
      <c r="AC28" s="215"/>
      <c r="AD28" s="215"/>
      <c r="AE28" s="215"/>
      <c r="AF28" s="264"/>
      <c r="AG28" s="214"/>
      <c r="AH28" s="215"/>
      <c r="AI28" s="215"/>
      <c r="AJ28" s="215"/>
      <c r="AK28" s="215"/>
      <c r="AL28" s="215"/>
      <c r="AM28" s="216"/>
      <c r="AN28" s="214"/>
      <c r="AO28" s="215"/>
      <c r="AP28" s="215"/>
      <c r="AQ28" s="215"/>
      <c r="AR28" s="216"/>
      <c r="AS28" s="214"/>
      <c r="AT28" s="215"/>
      <c r="AU28" s="215"/>
      <c r="AV28" s="215"/>
      <c r="AW28" s="216"/>
      <c r="AX28" s="213">
        <v>5</v>
      </c>
      <c r="AY28" s="217">
        <v>5</v>
      </c>
      <c r="AZ28" s="49"/>
      <c r="BA28" s="49"/>
      <c r="BB28" s="49"/>
      <c r="BC28" s="49"/>
      <c r="BD28" s="49"/>
      <c r="BE28" s="49"/>
      <c r="BF28" s="49"/>
      <c r="BG28" s="49"/>
      <c r="BH28" s="49"/>
      <c r="BI28" s="49"/>
      <c r="BJ28" s="49"/>
      <c r="BK28" s="49"/>
      <c r="BL28" s="49"/>
      <c r="BM28" s="49"/>
      <c r="BN28" s="49"/>
      <c r="BO28" s="49"/>
      <c r="BP28" s="49"/>
      <c r="BQ28" s="49"/>
      <c r="BR28" s="49"/>
      <c r="BS28" s="49"/>
      <c r="BT28" s="49"/>
      <c r="BU28" s="49"/>
      <c r="BV28" s="49"/>
      <c r="BW28" s="49"/>
      <c r="BX28" s="49"/>
      <c r="BY28" s="49"/>
      <c r="BZ28" s="49"/>
      <c r="CA28" s="49"/>
      <c r="CB28" s="49"/>
      <c r="CC28" s="49"/>
      <c r="CD28" s="49"/>
      <c r="CE28" s="49"/>
      <c r="CF28" s="49"/>
      <c r="CG28" s="49"/>
      <c r="CH28" s="49"/>
      <c r="CI28" s="49"/>
      <c r="CJ28" s="49"/>
      <c r="CK28" s="49"/>
      <c r="CL28" s="49"/>
    </row>
    <row r="29" spans="1:90" s="50" customFormat="1" ht="16.5" customHeight="1" x14ac:dyDescent="0.2">
      <c r="A29" s="218">
        <v>17</v>
      </c>
      <c r="B29" s="241" t="s">
        <v>59</v>
      </c>
      <c r="C29" s="212" t="s">
        <v>60</v>
      </c>
      <c r="D29" s="213">
        <v>55</v>
      </c>
      <c r="E29" s="214">
        <v>25</v>
      </c>
      <c r="F29" s="215">
        <v>30</v>
      </c>
      <c r="G29" s="215"/>
      <c r="H29" s="215"/>
      <c r="I29" s="215"/>
      <c r="J29" s="215"/>
      <c r="K29" s="215"/>
      <c r="L29" s="216"/>
      <c r="M29" s="214"/>
      <c r="N29" s="215"/>
      <c r="O29" s="215"/>
      <c r="P29" s="215"/>
      <c r="Q29" s="215"/>
      <c r="R29" s="215"/>
      <c r="S29" s="216"/>
      <c r="T29" s="214"/>
      <c r="U29" s="215"/>
      <c r="V29" s="215"/>
      <c r="W29" s="215"/>
      <c r="X29" s="215"/>
      <c r="Y29" s="215"/>
      <c r="Z29" s="216"/>
      <c r="AA29" s="214">
        <v>25</v>
      </c>
      <c r="AB29" s="215">
        <v>30</v>
      </c>
      <c r="AC29" s="215"/>
      <c r="AD29" s="215"/>
      <c r="AE29" s="215">
        <v>5</v>
      </c>
      <c r="AF29" s="265" t="s">
        <v>180</v>
      </c>
      <c r="AG29" s="218"/>
      <c r="AH29" s="215"/>
      <c r="AI29" s="215"/>
      <c r="AJ29" s="215"/>
      <c r="AK29" s="215"/>
      <c r="AL29" s="215"/>
      <c r="AM29" s="264"/>
      <c r="AN29" s="214"/>
      <c r="AO29" s="215"/>
      <c r="AP29" s="215"/>
      <c r="AQ29" s="215"/>
      <c r="AR29" s="216"/>
      <c r="AS29" s="214"/>
      <c r="AT29" s="215"/>
      <c r="AU29" s="215"/>
      <c r="AV29" s="215"/>
      <c r="AW29" s="216"/>
      <c r="AX29" s="213">
        <v>5</v>
      </c>
      <c r="AY29" s="217">
        <v>5</v>
      </c>
      <c r="AZ29" s="49"/>
      <c r="BA29" s="49"/>
      <c r="BB29" s="49"/>
      <c r="BC29" s="49"/>
      <c r="BD29" s="49"/>
      <c r="BE29" s="49"/>
      <c r="BF29" s="49"/>
      <c r="BG29" s="49"/>
      <c r="BH29" s="49"/>
      <c r="BI29" s="49"/>
      <c r="BJ29" s="49"/>
      <c r="BK29" s="49"/>
      <c r="BL29" s="49"/>
      <c r="BM29" s="49"/>
      <c r="BN29" s="49"/>
      <c r="BO29" s="49"/>
      <c r="BP29" s="49"/>
      <c r="BQ29" s="49"/>
      <c r="BR29" s="49"/>
      <c r="BS29" s="49"/>
      <c r="BT29" s="49"/>
      <c r="BU29" s="49"/>
      <c r="BV29" s="49"/>
      <c r="BW29" s="49"/>
      <c r="BX29" s="49"/>
      <c r="BY29" s="49"/>
      <c r="BZ29" s="49"/>
      <c r="CA29" s="49"/>
      <c r="CB29" s="49"/>
      <c r="CC29" s="49"/>
      <c r="CD29" s="49"/>
      <c r="CE29" s="49"/>
      <c r="CF29" s="49"/>
      <c r="CG29" s="49"/>
      <c r="CH29" s="49"/>
      <c r="CI29" s="49"/>
      <c r="CJ29" s="49"/>
      <c r="CK29" s="49"/>
      <c r="CL29" s="49"/>
    </row>
    <row r="30" spans="1:90" s="50" customFormat="1" ht="12.75" customHeight="1" x14ac:dyDescent="0.2">
      <c r="A30" s="218">
        <v>18</v>
      </c>
      <c r="B30" s="241" t="s">
        <v>61</v>
      </c>
      <c r="C30" s="212" t="s">
        <v>62</v>
      </c>
      <c r="D30" s="213">
        <v>55</v>
      </c>
      <c r="E30" s="214">
        <v>25</v>
      </c>
      <c r="F30" s="215">
        <v>30</v>
      </c>
      <c r="G30" s="215"/>
      <c r="H30" s="215"/>
      <c r="I30" s="215"/>
      <c r="J30" s="215"/>
      <c r="K30" s="215"/>
      <c r="L30" s="216"/>
      <c r="M30" s="214"/>
      <c r="N30" s="215"/>
      <c r="O30" s="215"/>
      <c r="P30" s="215"/>
      <c r="Q30" s="215"/>
      <c r="R30" s="215"/>
      <c r="S30" s="216"/>
      <c r="T30" s="214"/>
      <c r="U30" s="215"/>
      <c r="V30" s="215"/>
      <c r="W30" s="215"/>
      <c r="X30" s="215"/>
      <c r="Y30" s="215"/>
      <c r="Z30" s="216"/>
      <c r="AA30" s="214"/>
      <c r="AB30" s="215"/>
      <c r="AC30" s="215"/>
      <c r="AD30" s="215"/>
      <c r="AE30" s="215"/>
      <c r="AF30" s="216"/>
      <c r="AG30" s="214">
        <v>25</v>
      </c>
      <c r="AH30" s="215">
        <v>30</v>
      </c>
      <c r="AI30" s="215"/>
      <c r="AJ30" s="215"/>
      <c r="AK30" s="215"/>
      <c r="AL30" s="215">
        <v>5</v>
      </c>
      <c r="AM30" s="220" t="s">
        <v>180</v>
      </c>
      <c r="AN30" s="263"/>
      <c r="AO30" s="215"/>
      <c r="AP30" s="215"/>
      <c r="AQ30" s="215"/>
      <c r="AR30" s="216"/>
      <c r="AS30" s="214"/>
      <c r="AT30" s="215"/>
      <c r="AU30" s="215"/>
      <c r="AV30" s="215"/>
      <c r="AW30" s="216"/>
      <c r="AX30" s="213">
        <v>5</v>
      </c>
      <c r="AY30" s="217">
        <v>5</v>
      </c>
      <c r="AZ30" s="49"/>
      <c r="BA30" s="49"/>
      <c r="BB30" s="49"/>
      <c r="BC30" s="49"/>
      <c r="BD30" s="49"/>
      <c r="BE30" s="49"/>
      <c r="BF30" s="49"/>
      <c r="BG30" s="49"/>
      <c r="BH30" s="49"/>
      <c r="BI30" s="49"/>
      <c r="BJ30" s="49"/>
      <c r="BK30" s="49"/>
      <c r="BL30" s="49"/>
      <c r="BM30" s="49"/>
      <c r="BN30" s="49"/>
      <c r="BO30" s="49"/>
      <c r="BP30" s="49"/>
      <c r="BQ30" s="49"/>
      <c r="BR30" s="49"/>
      <c r="BS30" s="49"/>
      <c r="BT30" s="49"/>
      <c r="BU30" s="49"/>
      <c r="BV30" s="49"/>
      <c r="BW30" s="49"/>
      <c r="BX30" s="49"/>
      <c r="BY30" s="49"/>
      <c r="BZ30" s="49"/>
      <c r="CA30" s="49"/>
      <c r="CB30" s="49"/>
      <c r="CC30" s="49"/>
      <c r="CD30" s="49"/>
      <c r="CE30" s="49"/>
      <c r="CF30" s="49"/>
      <c r="CG30" s="49"/>
      <c r="CH30" s="49"/>
      <c r="CI30" s="49"/>
      <c r="CJ30" s="49"/>
      <c r="CK30" s="49"/>
      <c r="CL30" s="49"/>
    </row>
    <row r="31" spans="1:90" s="50" customFormat="1" ht="12.75" customHeight="1" x14ac:dyDescent="0.2">
      <c r="A31" s="218">
        <v>19</v>
      </c>
      <c r="B31" s="241" t="s">
        <v>63</v>
      </c>
      <c r="C31" s="212" t="s">
        <v>64</v>
      </c>
      <c r="D31" s="213">
        <v>55</v>
      </c>
      <c r="E31" s="214">
        <v>25</v>
      </c>
      <c r="F31" s="215">
        <v>30</v>
      </c>
      <c r="G31" s="215"/>
      <c r="H31" s="215"/>
      <c r="I31" s="215"/>
      <c r="J31" s="215"/>
      <c r="K31" s="215"/>
      <c r="L31" s="216"/>
      <c r="M31" s="214"/>
      <c r="N31" s="215"/>
      <c r="O31" s="215"/>
      <c r="P31" s="215"/>
      <c r="Q31" s="215"/>
      <c r="R31" s="215"/>
      <c r="S31" s="216"/>
      <c r="T31" s="214"/>
      <c r="U31" s="215"/>
      <c r="V31" s="215"/>
      <c r="W31" s="215"/>
      <c r="X31" s="215"/>
      <c r="Y31" s="215"/>
      <c r="Z31" s="216"/>
      <c r="AA31" s="214"/>
      <c r="AB31" s="215"/>
      <c r="AC31" s="215"/>
      <c r="AD31" s="215"/>
      <c r="AE31" s="215"/>
      <c r="AF31" s="216"/>
      <c r="AG31" s="214">
        <v>25</v>
      </c>
      <c r="AH31" s="215">
        <v>30</v>
      </c>
      <c r="AI31" s="215"/>
      <c r="AJ31" s="215"/>
      <c r="AK31" s="215"/>
      <c r="AL31" s="215">
        <v>5</v>
      </c>
      <c r="AM31" s="220" t="s">
        <v>180</v>
      </c>
      <c r="AN31" s="263"/>
      <c r="AO31" s="215"/>
      <c r="AP31" s="215"/>
      <c r="AQ31" s="215"/>
      <c r="AR31" s="216"/>
      <c r="AS31" s="214"/>
      <c r="AT31" s="215"/>
      <c r="AU31" s="215"/>
      <c r="AV31" s="215"/>
      <c r="AW31" s="216"/>
      <c r="AX31" s="213">
        <v>5</v>
      </c>
      <c r="AY31" s="217">
        <v>5</v>
      </c>
      <c r="AZ31" s="49"/>
      <c r="BA31" s="49"/>
      <c r="BB31" s="49"/>
      <c r="BC31" s="49"/>
      <c r="BD31" s="49"/>
      <c r="BE31" s="49"/>
      <c r="BF31" s="49"/>
      <c r="BG31" s="49"/>
      <c r="BH31" s="49"/>
      <c r="BI31" s="49"/>
      <c r="BJ31" s="49"/>
      <c r="BK31" s="49"/>
      <c r="BL31" s="49"/>
      <c r="BM31" s="49"/>
      <c r="BN31" s="49"/>
      <c r="BO31" s="49"/>
      <c r="BP31" s="49"/>
      <c r="BQ31" s="49"/>
      <c r="BR31" s="49"/>
      <c r="BS31" s="49"/>
      <c r="BT31" s="49"/>
      <c r="BU31" s="49"/>
      <c r="BV31" s="49"/>
      <c r="BW31" s="49"/>
      <c r="BX31" s="49"/>
      <c r="BY31" s="49"/>
      <c r="BZ31" s="49"/>
      <c r="CA31" s="49"/>
      <c r="CB31" s="49"/>
      <c r="CC31" s="49"/>
      <c r="CD31" s="49"/>
      <c r="CE31" s="49"/>
      <c r="CF31" s="49"/>
      <c r="CG31" s="49"/>
      <c r="CH31" s="49"/>
      <c r="CI31" s="49"/>
      <c r="CJ31" s="49"/>
      <c r="CK31" s="49"/>
      <c r="CL31" s="49"/>
    </row>
    <row r="32" spans="1:90" s="50" customFormat="1" ht="12.75" customHeight="1" x14ac:dyDescent="0.2">
      <c r="A32" s="218">
        <v>20</v>
      </c>
      <c r="B32" s="241" t="s">
        <v>65</v>
      </c>
      <c r="C32" s="212" t="s">
        <v>66</v>
      </c>
      <c r="D32" s="213">
        <v>45</v>
      </c>
      <c r="E32" s="214">
        <v>15</v>
      </c>
      <c r="F32" s="215">
        <v>30</v>
      </c>
      <c r="G32" s="215"/>
      <c r="H32" s="215"/>
      <c r="I32" s="215"/>
      <c r="J32" s="215"/>
      <c r="K32" s="215"/>
      <c r="L32" s="216"/>
      <c r="M32" s="214"/>
      <c r="N32" s="215"/>
      <c r="O32" s="215"/>
      <c r="P32" s="215"/>
      <c r="Q32" s="215"/>
      <c r="R32" s="215"/>
      <c r="S32" s="216"/>
      <c r="T32" s="214"/>
      <c r="U32" s="215"/>
      <c r="V32" s="215"/>
      <c r="W32" s="215"/>
      <c r="X32" s="215"/>
      <c r="Y32" s="215"/>
      <c r="Z32" s="216"/>
      <c r="AA32" s="214"/>
      <c r="AB32" s="215"/>
      <c r="AC32" s="215"/>
      <c r="AD32" s="215"/>
      <c r="AE32" s="215"/>
      <c r="AF32" s="216"/>
      <c r="AG32" s="214">
        <v>15</v>
      </c>
      <c r="AH32" s="215">
        <v>30</v>
      </c>
      <c r="AI32" s="215"/>
      <c r="AJ32" s="215"/>
      <c r="AK32" s="215"/>
      <c r="AL32" s="215">
        <v>5</v>
      </c>
      <c r="AM32" s="220" t="s">
        <v>180</v>
      </c>
      <c r="AN32" s="263"/>
      <c r="AO32" s="215"/>
      <c r="AP32" s="215"/>
      <c r="AQ32" s="215"/>
      <c r="AR32" s="264"/>
      <c r="AS32" s="214"/>
      <c r="AT32" s="215"/>
      <c r="AU32" s="215"/>
      <c r="AV32" s="215"/>
      <c r="AW32" s="216"/>
      <c r="AX32" s="213">
        <v>5</v>
      </c>
      <c r="AY32" s="217">
        <v>5</v>
      </c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</row>
    <row r="33" spans="1:90" s="50" customFormat="1" ht="12.75" customHeight="1" x14ac:dyDescent="0.2">
      <c r="A33" s="218">
        <v>21</v>
      </c>
      <c r="B33" s="241" t="s">
        <v>67</v>
      </c>
      <c r="C33" s="212" t="s">
        <v>68</v>
      </c>
      <c r="D33" s="213">
        <v>50</v>
      </c>
      <c r="E33" s="214">
        <v>20</v>
      </c>
      <c r="F33" s="215">
        <v>30</v>
      </c>
      <c r="G33" s="215"/>
      <c r="H33" s="215"/>
      <c r="I33" s="215"/>
      <c r="J33" s="215"/>
      <c r="K33" s="215"/>
      <c r="L33" s="216"/>
      <c r="M33" s="214"/>
      <c r="N33" s="215"/>
      <c r="O33" s="215"/>
      <c r="P33" s="215"/>
      <c r="Q33" s="215"/>
      <c r="R33" s="215"/>
      <c r="S33" s="216"/>
      <c r="T33" s="214"/>
      <c r="U33" s="215"/>
      <c r="V33" s="215"/>
      <c r="W33" s="215"/>
      <c r="X33" s="215"/>
      <c r="Y33" s="215"/>
      <c r="Z33" s="216"/>
      <c r="AA33" s="214"/>
      <c r="AB33" s="215"/>
      <c r="AC33" s="215"/>
      <c r="AD33" s="215"/>
      <c r="AE33" s="215"/>
      <c r="AF33" s="216"/>
      <c r="AG33" s="214"/>
      <c r="AH33" s="215"/>
      <c r="AI33" s="215"/>
      <c r="AJ33" s="215"/>
      <c r="AK33" s="215"/>
      <c r="AL33" s="215"/>
      <c r="AM33" s="216"/>
      <c r="AN33" s="214">
        <v>20</v>
      </c>
      <c r="AO33" s="215">
        <v>30</v>
      </c>
      <c r="AP33" s="215"/>
      <c r="AQ33" s="215">
        <v>5</v>
      </c>
      <c r="AR33" s="220" t="s">
        <v>180</v>
      </c>
      <c r="AS33" s="263"/>
      <c r="AT33" s="215"/>
      <c r="AU33" s="215"/>
      <c r="AV33" s="215"/>
      <c r="AW33" s="216"/>
      <c r="AX33" s="213">
        <v>5</v>
      </c>
      <c r="AY33" s="217">
        <v>5</v>
      </c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</row>
    <row r="34" spans="1:90" s="50" customFormat="1" ht="12.75" customHeight="1" x14ac:dyDescent="0.2">
      <c r="A34" s="218">
        <v>22</v>
      </c>
      <c r="B34" s="241" t="s">
        <v>69</v>
      </c>
      <c r="C34" s="212" t="s">
        <v>70</v>
      </c>
      <c r="D34" s="213">
        <v>55</v>
      </c>
      <c r="E34" s="214">
        <v>25</v>
      </c>
      <c r="F34" s="215">
        <v>30</v>
      </c>
      <c r="G34" s="215"/>
      <c r="H34" s="215"/>
      <c r="I34" s="215"/>
      <c r="J34" s="215"/>
      <c r="K34" s="215"/>
      <c r="L34" s="216"/>
      <c r="M34" s="214"/>
      <c r="N34" s="215"/>
      <c r="O34" s="215"/>
      <c r="P34" s="215"/>
      <c r="Q34" s="215"/>
      <c r="R34" s="215"/>
      <c r="S34" s="216"/>
      <c r="T34" s="214"/>
      <c r="U34" s="215"/>
      <c r="V34" s="215"/>
      <c r="W34" s="215"/>
      <c r="X34" s="215"/>
      <c r="Y34" s="215"/>
      <c r="Z34" s="216"/>
      <c r="AA34" s="214"/>
      <c r="AB34" s="215"/>
      <c r="AC34" s="215"/>
      <c r="AD34" s="215"/>
      <c r="AE34" s="215"/>
      <c r="AF34" s="216"/>
      <c r="AG34" s="214"/>
      <c r="AH34" s="215"/>
      <c r="AI34" s="215"/>
      <c r="AJ34" s="215"/>
      <c r="AK34" s="215"/>
      <c r="AL34" s="215"/>
      <c r="AM34" s="216"/>
      <c r="AN34" s="214">
        <v>25</v>
      </c>
      <c r="AO34" s="215">
        <v>30</v>
      </c>
      <c r="AP34" s="215"/>
      <c r="AQ34" s="215">
        <v>5</v>
      </c>
      <c r="AR34" s="220" t="s">
        <v>180</v>
      </c>
      <c r="AS34" s="263"/>
      <c r="AT34" s="215"/>
      <c r="AU34" s="215"/>
      <c r="AV34" s="215"/>
      <c r="AW34" s="216"/>
      <c r="AX34" s="213">
        <v>5</v>
      </c>
      <c r="AY34" s="217">
        <v>5</v>
      </c>
      <c r="AZ34" s="49"/>
      <c r="BA34" s="49"/>
      <c r="BB34" s="49"/>
      <c r="BC34" s="49"/>
      <c r="BD34" s="49"/>
      <c r="BE34" s="49"/>
      <c r="BF34" s="49"/>
      <c r="BG34" s="49"/>
      <c r="BH34" s="49"/>
      <c r="BI34" s="49"/>
      <c r="BJ34" s="49"/>
      <c r="BK34" s="49"/>
      <c r="BL34" s="49"/>
      <c r="BM34" s="49"/>
      <c r="BN34" s="49"/>
      <c r="BO34" s="49"/>
      <c r="BP34" s="49"/>
      <c r="BQ34" s="49"/>
      <c r="BR34" s="49"/>
      <c r="BS34" s="49"/>
      <c r="BT34" s="49"/>
      <c r="BU34" s="49"/>
      <c r="BV34" s="49"/>
      <c r="BW34" s="49"/>
      <c r="BX34" s="49"/>
      <c r="BY34" s="49"/>
      <c r="BZ34" s="49"/>
      <c r="CA34" s="49"/>
      <c r="CB34" s="49"/>
      <c r="CC34" s="49"/>
      <c r="CD34" s="49"/>
      <c r="CE34" s="49"/>
      <c r="CF34" s="49"/>
      <c r="CG34" s="49"/>
      <c r="CH34" s="49"/>
      <c r="CI34" s="49"/>
      <c r="CJ34" s="49"/>
      <c r="CK34" s="49"/>
      <c r="CL34" s="49"/>
    </row>
    <row r="35" spans="1:90" s="50" customFormat="1" ht="12.75" customHeight="1" x14ac:dyDescent="0.2">
      <c r="A35" s="218">
        <v>23</v>
      </c>
      <c r="B35" s="241" t="s">
        <v>71</v>
      </c>
      <c r="C35" s="212" t="s">
        <v>72</v>
      </c>
      <c r="D35" s="211">
        <v>55</v>
      </c>
      <c r="E35" s="218">
        <v>25</v>
      </c>
      <c r="F35" s="219">
        <v>30</v>
      </c>
      <c r="G35" s="219"/>
      <c r="H35" s="219"/>
      <c r="I35" s="219"/>
      <c r="J35" s="219"/>
      <c r="K35" s="219"/>
      <c r="L35" s="220"/>
      <c r="M35" s="218"/>
      <c r="N35" s="219"/>
      <c r="O35" s="219"/>
      <c r="P35" s="219"/>
      <c r="Q35" s="219"/>
      <c r="R35" s="219"/>
      <c r="S35" s="220"/>
      <c r="T35" s="218"/>
      <c r="U35" s="219"/>
      <c r="V35" s="219"/>
      <c r="W35" s="219"/>
      <c r="X35" s="219"/>
      <c r="Y35" s="219"/>
      <c r="Z35" s="220"/>
      <c r="AA35" s="218"/>
      <c r="AB35" s="219"/>
      <c r="AC35" s="219"/>
      <c r="AD35" s="219"/>
      <c r="AE35" s="219"/>
      <c r="AF35" s="220"/>
      <c r="AG35" s="218"/>
      <c r="AH35" s="219"/>
      <c r="AI35" s="219"/>
      <c r="AJ35" s="219"/>
      <c r="AK35" s="219"/>
      <c r="AL35" s="219"/>
      <c r="AM35" s="220"/>
      <c r="AN35" s="218">
        <v>25</v>
      </c>
      <c r="AO35" s="219">
        <v>30</v>
      </c>
      <c r="AP35" s="219"/>
      <c r="AQ35" s="219">
        <v>5</v>
      </c>
      <c r="AR35" s="220" t="s">
        <v>180</v>
      </c>
      <c r="AS35" s="243"/>
      <c r="AT35" s="219"/>
      <c r="AU35" s="219"/>
      <c r="AV35" s="219"/>
      <c r="AW35" s="220"/>
      <c r="AX35" s="211">
        <v>5</v>
      </c>
      <c r="AY35" s="221">
        <v>5</v>
      </c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</row>
    <row r="36" spans="1:90" s="50" customFormat="1" ht="12.75" customHeight="1" x14ac:dyDescent="0.2">
      <c r="A36" s="218">
        <v>24</v>
      </c>
      <c r="B36" s="241" t="s">
        <v>73</v>
      </c>
      <c r="C36" s="266" t="s">
        <v>74</v>
      </c>
      <c r="D36" s="211">
        <v>55</v>
      </c>
      <c r="E36" s="218">
        <v>25</v>
      </c>
      <c r="F36" s="219">
        <v>30</v>
      </c>
      <c r="G36" s="219"/>
      <c r="H36" s="219"/>
      <c r="I36" s="219"/>
      <c r="J36" s="219"/>
      <c r="K36" s="219"/>
      <c r="L36" s="220"/>
      <c r="M36" s="218"/>
      <c r="N36" s="219"/>
      <c r="O36" s="219"/>
      <c r="P36" s="219"/>
      <c r="Q36" s="219"/>
      <c r="R36" s="219"/>
      <c r="S36" s="220"/>
      <c r="T36" s="218"/>
      <c r="U36" s="219"/>
      <c r="V36" s="219"/>
      <c r="W36" s="219"/>
      <c r="X36" s="219"/>
      <c r="Y36" s="219"/>
      <c r="Z36" s="220"/>
      <c r="AA36" s="218"/>
      <c r="AB36" s="219"/>
      <c r="AC36" s="219"/>
      <c r="AD36" s="219"/>
      <c r="AE36" s="219"/>
      <c r="AF36" s="220"/>
      <c r="AG36" s="218"/>
      <c r="AH36" s="219"/>
      <c r="AI36" s="219"/>
      <c r="AJ36" s="219"/>
      <c r="AK36" s="219"/>
      <c r="AL36" s="219"/>
      <c r="AM36" s="220"/>
      <c r="AN36" s="218">
        <v>25</v>
      </c>
      <c r="AO36" s="219">
        <v>30</v>
      </c>
      <c r="AP36" s="219"/>
      <c r="AQ36" s="219">
        <v>5</v>
      </c>
      <c r="AR36" s="220" t="s">
        <v>180</v>
      </c>
      <c r="AS36" s="243"/>
      <c r="AT36" s="219"/>
      <c r="AU36" s="219"/>
      <c r="AV36" s="219"/>
      <c r="AW36" s="255"/>
      <c r="AX36" s="211">
        <v>5</v>
      </c>
      <c r="AY36" s="221">
        <v>5</v>
      </c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</row>
    <row r="37" spans="1:90" s="50" customFormat="1" ht="12.75" customHeight="1" thickBot="1" x14ac:dyDescent="0.25">
      <c r="A37" s="253">
        <v>25</v>
      </c>
      <c r="B37" s="266" t="s">
        <v>75</v>
      </c>
      <c r="C37" s="267" t="s">
        <v>76</v>
      </c>
      <c r="D37" s="252">
        <v>50</v>
      </c>
      <c r="E37" s="253">
        <v>20</v>
      </c>
      <c r="F37" s="254">
        <v>30</v>
      </c>
      <c r="G37" s="254"/>
      <c r="H37" s="254"/>
      <c r="I37" s="254"/>
      <c r="J37" s="254"/>
      <c r="K37" s="254"/>
      <c r="L37" s="255"/>
      <c r="M37" s="253"/>
      <c r="N37" s="254"/>
      <c r="O37" s="254"/>
      <c r="P37" s="254"/>
      <c r="Q37" s="254"/>
      <c r="R37" s="254"/>
      <c r="S37" s="255"/>
      <c r="T37" s="253"/>
      <c r="U37" s="254"/>
      <c r="V37" s="254"/>
      <c r="W37" s="254"/>
      <c r="X37" s="254"/>
      <c r="Y37" s="254"/>
      <c r="Z37" s="255"/>
      <c r="AA37" s="253"/>
      <c r="AB37" s="254"/>
      <c r="AC37" s="254"/>
      <c r="AD37" s="254"/>
      <c r="AE37" s="254"/>
      <c r="AF37" s="255"/>
      <c r="AG37" s="253"/>
      <c r="AH37" s="254"/>
      <c r="AI37" s="254"/>
      <c r="AJ37" s="254"/>
      <c r="AK37" s="254"/>
      <c r="AL37" s="254"/>
      <c r="AM37" s="255"/>
      <c r="AN37" s="253"/>
      <c r="AO37" s="254"/>
      <c r="AP37" s="254"/>
      <c r="AQ37" s="254"/>
      <c r="AR37" s="268"/>
      <c r="AS37" s="269">
        <v>20</v>
      </c>
      <c r="AT37" s="254">
        <v>30</v>
      </c>
      <c r="AU37" s="254"/>
      <c r="AV37" s="254">
        <v>5</v>
      </c>
      <c r="AW37" s="256" t="s">
        <v>180</v>
      </c>
      <c r="AX37" s="222">
        <v>5</v>
      </c>
      <c r="AY37" s="257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</row>
    <row r="38" spans="1:90" s="53" customFormat="1" ht="15.75" thickBot="1" x14ac:dyDescent="0.3">
      <c r="A38" s="258" t="s">
        <v>185</v>
      </c>
      <c r="B38" s="259"/>
      <c r="C38" s="259"/>
      <c r="D38" s="270">
        <v>60</v>
      </c>
      <c r="E38" s="260"/>
      <c r="F38" s="260"/>
      <c r="G38" s="260"/>
      <c r="H38" s="260"/>
      <c r="I38" s="260"/>
      <c r="J38" s="260"/>
      <c r="K38" s="260"/>
      <c r="L38" s="260"/>
      <c r="M38" s="260"/>
      <c r="N38" s="260"/>
      <c r="O38" s="260"/>
      <c r="P38" s="260"/>
      <c r="Q38" s="260"/>
      <c r="R38" s="260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  <c r="AK38" s="260"/>
      <c r="AL38" s="260"/>
      <c r="AM38" s="260"/>
      <c r="AN38" s="260"/>
      <c r="AO38" s="260"/>
      <c r="AP38" s="260"/>
      <c r="AQ38" s="260"/>
      <c r="AR38" s="260"/>
      <c r="AS38" s="260"/>
      <c r="AT38" s="260"/>
      <c r="AU38" s="260"/>
      <c r="AV38" s="260"/>
      <c r="AW38" s="260"/>
      <c r="AX38" s="270">
        <v>4</v>
      </c>
      <c r="AY38" s="261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3"/>
      <c r="CJ38" s="3"/>
      <c r="CK38" s="3"/>
      <c r="CL38" s="3"/>
    </row>
    <row r="39" spans="1:90" ht="15" x14ac:dyDescent="0.2">
      <c r="A39" s="207">
        <v>26</v>
      </c>
      <c r="B39" s="245" t="s">
        <v>122</v>
      </c>
      <c r="C39" s="271" t="s">
        <v>123</v>
      </c>
      <c r="D39" s="272">
        <v>30</v>
      </c>
      <c r="E39" s="207"/>
      <c r="F39" s="208"/>
      <c r="G39" s="208">
        <v>30</v>
      </c>
      <c r="H39" s="208"/>
      <c r="I39" s="208"/>
      <c r="J39" s="208"/>
      <c r="K39" s="208"/>
      <c r="L39" s="209"/>
      <c r="M39" s="207"/>
      <c r="N39" s="208"/>
      <c r="O39" s="208"/>
      <c r="P39" s="208"/>
      <c r="Q39" s="208"/>
      <c r="R39" s="208"/>
      <c r="S39" s="209"/>
      <c r="T39" s="207"/>
      <c r="U39" s="208"/>
      <c r="V39" s="208">
        <v>30</v>
      </c>
      <c r="W39" s="208"/>
      <c r="X39" s="208"/>
      <c r="Y39" s="208">
        <v>2</v>
      </c>
      <c r="Z39" s="209" t="s">
        <v>181</v>
      </c>
      <c r="AA39" s="207"/>
      <c r="AB39" s="208"/>
      <c r="AC39" s="208"/>
      <c r="AD39" s="208"/>
      <c r="AE39" s="208"/>
      <c r="AF39" s="209"/>
      <c r="AG39" s="207"/>
      <c r="AH39" s="208"/>
      <c r="AI39" s="208"/>
      <c r="AJ39" s="208"/>
      <c r="AK39" s="208"/>
      <c r="AL39" s="208"/>
      <c r="AM39" s="209"/>
      <c r="AN39" s="207"/>
      <c r="AO39" s="208"/>
      <c r="AP39" s="208"/>
      <c r="AQ39" s="208"/>
      <c r="AR39" s="209"/>
      <c r="AS39" s="207"/>
      <c r="AT39" s="208"/>
      <c r="AU39" s="208"/>
      <c r="AV39" s="208"/>
      <c r="AW39" s="209"/>
      <c r="AX39" s="206">
        <v>2</v>
      </c>
      <c r="AY39" s="210"/>
    </row>
    <row r="40" spans="1:90" ht="15" x14ac:dyDescent="0.2">
      <c r="A40" s="244">
        <v>27</v>
      </c>
      <c r="B40" s="205" t="s">
        <v>124</v>
      </c>
      <c r="C40" s="245" t="s">
        <v>125</v>
      </c>
      <c r="D40" s="273">
        <v>30</v>
      </c>
      <c r="E40" s="207"/>
      <c r="F40" s="208"/>
      <c r="G40" s="208">
        <v>30</v>
      </c>
      <c r="H40" s="208"/>
      <c r="I40" s="208"/>
      <c r="J40" s="208"/>
      <c r="K40" s="208"/>
      <c r="L40" s="209"/>
      <c r="M40" s="207"/>
      <c r="N40" s="208"/>
      <c r="O40" s="208"/>
      <c r="P40" s="208"/>
      <c r="Q40" s="208"/>
      <c r="R40" s="208"/>
      <c r="S40" s="209"/>
      <c r="T40" s="207"/>
      <c r="U40" s="208"/>
      <c r="V40" s="208">
        <v>30</v>
      </c>
      <c r="W40" s="208"/>
      <c r="X40" s="208"/>
      <c r="Y40" s="208">
        <v>2</v>
      </c>
      <c r="Z40" s="209" t="s">
        <v>181</v>
      </c>
      <c r="AA40" s="207"/>
      <c r="AB40" s="208"/>
      <c r="AC40" s="208"/>
      <c r="AD40" s="208"/>
      <c r="AE40" s="208"/>
      <c r="AF40" s="209"/>
      <c r="AG40" s="207"/>
      <c r="AH40" s="208"/>
      <c r="AI40" s="208"/>
      <c r="AJ40" s="208"/>
      <c r="AK40" s="208"/>
      <c r="AL40" s="208"/>
      <c r="AM40" s="209"/>
      <c r="AN40" s="207"/>
      <c r="AO40" s="208"/>
      <c r="AP40" s="208"/>
      <c r="AQ40" s="208"/>
      <c r="AR40" s="209"/>
      <c r="AS40" s="207"/>
      <c r="AT40" s="208"/>
      <c r="AU40" s="208"/>
      <c r="AV40" s="208"/>
      <c r="AW40" s="209"/>
      <c r="AX40" s="206">
        <v>2</v>
      </c>
      <c r="AY40" s="210"/>
    </row>
    <row r="41" spans="1:90" ht="15" x14ac:dyDescent="0.2">
      <c r="A41" s="244">
        <v>28</v>
      </c>
      <c r="B41" s="245" t="s">
        <v>126</v>
      </c>
      <c r="C41" s="274" t="s">
        <v>127</v>
      </c>
      <c r="D41" s="273">
        <v>30</v>
      </c>
      <c r="E41" s="207"/>
      <c r="F41" s="208"/>
      <c r="G41" s="208">
        <v>30</v>
      </c>
      <c r="H41" s="208"/>
      <c r="I41" s="208"/>
      <c r="J41" s="208"/>
      <c r="K41" s="208"/>
      <c r="L41" s="209"/>
      <c r="M41" s="207"/>
      <c r="N41" s="208"/>
      <c r="O41" s="208"/>
      <c r="P41" s="208"/>
      <c r="Q41" s="208"/>
      <c r="R41" s="208"/>
      <c r="S41" s="209"/>
      <c r="T41" s="207"/>
      <c r="U41" s="208"/>
      <c r="V41" s="208">
        <v>30</v>
      </c>
      <c r="W41" s="208"/>
      <c r="X41" s="208"/>
      <c r="Y41" s="208">
        <v>2</v>
      </c>
      <c r="Z41" s="209" t="s">
        <v>181</v>
      </c>
      <c r="AA41" s="207"/>
      <c r="AB41" s="208"/>
      <c r="AC41" s="208"/>
      <c r="AD41" s="208"/>
      <c r="AE41" s="208"/>
      <c r="AF41" s="209"/>
      <c r="AG41" s="207"/>
      <c r="AH41" s="208"/>
      <c r="AI41" s="208"/>
      <c r="AJ41" s="208"/>
      <c r="AK41" s="208"/>
      <c r="AL41" s="208"/>
      <c r="AM41" s="209"/>
      <c r="AN41" s="207"/>
      <c r="AO41" s="208"/>
      <c r="AP41" s="208"/>
      <c r="AQ41" s="208"/>
      <c r="AR41" s="209"/>
      <c r="AS41" s="207"/>
      <c r="AT41" s="208"/>
      <c r="AU41" s="208"/>
      <c r="AV41" s="208"/>
      <c r="AW41" s="209"/>
      <c r="AX41" s="206">
        <v>2</v>
      </c>
      <c r="AY41" s="210"/>
    </row>
    <row r="42" spans="1:90" ht="15" x14ac:dyDescent="0.2">
      <c r="A42" s="244">
        <v>29</v>
      </c>
      <c r="B42" s="205" t="s">
        <v>128</v>
      </c>
      <c r="C42" s="205" t="s">
        <v>129</v>
      </c>
      <c r="D42" s="273">
        <v>30</v>
      </c>
      <c r="E42" s="207"/>
      <c r="F42" s="208"/>
      <c r="G42" s="208">
        <v>30</v>
      </c>
      <c r="H42" s="208"/>
      <c r="I42" s="208"/>
      <c r="J42" s="208"/>
      <c r="K42" s="208"/>
      <c r="L42" s="209"/>
      <c r="M42" s="207"/>
      <c r="N42" s="208"/>
      <c r="O42" s="208"/>
      <c r="P42" s="208"/>
      <c r="Q42" s="208"/>
      <c r="R42" s="208"/>
      <c r="S42" s="209"/>
      <c r="T42" s="207"/>
      <c r="U42" s="208"/>
      <c r="V42" s="208">
        <v>30</v>
      </c>
      <c r="W42" s="208"/>
      <c r="X42" s="208"/>
      <c r="Y42" s="208">
        <v>2</v>
      </c>
      <c r="Z42" s="209" t="s">
        <v>181</v>
      </c>
      <c r="AA42" s="207"/>
      <c r="AB42" s="208"/>
      <c r="AC42" s="208"/>
      <c r="AD42" s="208"/>
      <c r="AE42" s="208"/>
      <c r="AF42" s="209"/>
      <c r="AG42" s="207"/>
      <c r="AH42" s="208"/>
      <c r="AI42" s="208"/>
      <c r="AJ42" s="208"/>
      <c r="AK42" s="208"/>
      <c r="AL42" s="208"/>
      <c r="AM42" s="209"/>
      <c r="AN42" s="207"/>
      <c r="AO42" s="208"/>
      <c r="AP42" s="208"/>
      <c r="AQ42" s="208"/>
      <c r="AR42" s="209"/>
      <c r="AS42" s="207"/>
      <c r="AT42" s="208"/>
      <c r="AU42" s="208"/>
      <c r="AV42" s="208"/>
      <c r="AW42" s="209"/>
      <c r="AX42" s="206">
        <v>2</v>
      </c>
      <c r="AY42" s="210"/>
    </row>
    <row r="43" spans="1:90" ht="15.75" thickBot="1" x14ac:dyDescent="0.25">
      <c r="A43" s="275">
        <v>30</v>
      </c>
      <c r="B43" s="276" t="s">
        <v>130</v>
      </c>
      <c r="C43" s="277" t="s">
        <v>131</v>
      </c>
      <c r="D43" s="278">
        <v>30</v>
      </c>
      <c r="E43" s="279"/>
      <c r="F43" s="280"/>
      <c r="G43" s="280">
        <v>30</v>
      </c>
      <c r="H43" s="280"/>
      <c r="I43" s="280"/>
      <c r="J43" s="280"/>
      <c r="K43" s="280"/>
      <c r="L43" s="281"/>
      <c r="M43" s="279"/>
      <c r="N43" s="280"/>
      <c r="O43" s="280"/>
      <c r="P43" s="280"/>
      <c r="Q43" s="280"/>
      <c r="R43" s="280"/>
      <c r="S43" s="281"/>
      <c r="T43" s="279"/>
      <c r="U43" s="280"/>
      <c r="V43" s="280">
        <v>30</v>
      </c>
      <c r="W43" s="280"/>
      <c r="X43" s="280"/>
      <c r="Y43" s="208">
        <v>2</v>
      </c>
      <c r="Z43" s="209" t="s">
        <v>181</v>
      </c>
      <c r="AA43" s="279"/>
      <c r="AB43" s="280"/>
      <c r="AC43" s="280"/>
      <c r="AD43" s="280"/>
      <c r="AE43" s="280"/>
      <c r="AF43" s="281"/>
      <c r="AG43" s="279"/>
      <c r="AH43" s="280"/>
      <c r="AI43" s="280"/>
      <c r="AJ43" s="280"/>
      <c r="AK43" s="280"/>
      <c r="AL43" s="280"/>
      <c r="AM43" s="281"/>
      <c r="AN43" s="279"/>
      <c r="AO43" s="280"/>
      <c r="AP43" s="280"/>
      <c r="AQ43" s="280"/>
      <c r="AR43" s="281"/>
      <c r="AS43" s="279"/>
      <c r="AT43" s="280"/>
      <c r="AU43" s="280"/>
      <c r="AV43" s="280"/>
      <c r="AW43" s="281"/>
      <c r="AX43" s="206">
        <v>2</v>
      </c>
      <c r="AY43" s="282"/>
    </row>
    <row r="44" spans="1:90" s="53" customFormat="1" ht="15.75" thickBot="1" x14ac:dyDescent="0.3">
      <c r="A44" s="258" t="s">
        <v>186</v>
      </c>
      <c r="B44" s="259"/>
      <c r="C44" s="259"/>
      <c r="D44" s="283">
        <v>80</v>
      </c>
      <c r="E44" s="284"/>
      <c r="F44" s="285"/>
      <c r="G44" s="285"/>
      <c r="H44" s="285"/>
      <c r="I44" s="285"/>
      <c r="J44" s="285"/>
      <c r="K44" s="285"/>
      <c r="L44" s="286"/>
      <c r="M44" s="284"/>
      <c r="N44" s="285"/>
      <c r="O44" s="285"/>
      <c r="P44" s="285"/>
      <c r="Q44" s="285"/>
      <c r="R44" s="285"/>
      <c r="S44" s="286"/>
      <c r="T44" s="284"/>
      <c r="U44" s="285"/>
      <c r="V44" s="285"/>
      <c r="W44" s="285"/>
      <c r="X44" s="285"/>
      <c r="Y44" s="285"/>
      <c r="Z44" s="286"/>
      <c r="AA44" s="284"/>
      <c r="AB44" s="285"/>
      <c r="AC44" s="285"/>
      <c r="AD44" s="285"/>
      <c r="AE44" s="285"/>
      <c r="AF44" s="286"/>
      <c r="AG44" s="284"/>
      <c r="AH44" s="285"/>
      <c r="AI44" s="285"/>
      <c r="AJ44" s="285"/>
      <c r="AK44" s="285"/>
      <c r="AL44" s="285"/>
      <c r="AM44" s="286"/>
      <c r="AN44" s="284"/>
      <c r="AO44" s="285"/>
      <c r="AP44" s="285"/>
      <c r="AQ44" s="285"/>
      <c r="AR44" s="286"/>
      <c r="AS44" s="284"/>
      <c r="AT44" s="285"/>
      <c r="AU44" s="285"/>
      <c r="AV44" s="285"/>
      <c r="AW44" s="286"/>
      <c r="AX44" s="287">
        <v>8</v>
      </c>
      <c r="AY44" s="288"/>
      <c r="AZ44" s="49"/>
      <c r="BA44" s="49"/>
      <c r="BB44" s="49"/>
      <c r="BC44" s="49"/>
      <c r="BD44" s="49"/>
      <c r="BE44" s="49"/>
      <c r="BF44" s="49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3"/>
      <c r="CJ44" s="3"/>
      <c r="CK44" s="3"/>
      <c r="CL44" s="3"/>
    </row>
    <row r="45" spans="1:90" ht="15" x14ac:dyDescent="0.2">
      <c r="A45" s="207">
        <v>31</v>
      </c>
      <c r="B45" s="245" t="s">
        <v>132</v>
      </c>
      <c r="C45" s="245" t="s">
        <v>133</v>
      </c>
      <c r="D45" s="272">
        <v>40</v>
      </c>
      <c r="E45" s="207">
        <v>15</v>
      </c>
      <c r="F45" s="208">
        <v>25</v>
      </c>
      <c r="G45" s="208"/>
      <c r="H45" s="208"/>
      <c r="I45" s="208"/>
      <c r="J45" s="208"/>
      <c r="K45" s="208"/>
      <c r="L45" s="209"/>
      <c r="M45" s="207"/>
      <c r="N45" s="208"/>
      <c r="O45" s="208"/>
      <c r="P45" s="208"/>
      <c r="Q45" s="208"/>
      <c r="R45" s="208"/>
      <c r="S45" s="209"/>
      <c r="T45" s="207"/>
      <c r="U45" s="208"/>
      <c r="V45" s="208"/>
      <c r="W45" s="208"/>
      <c r="X45" s="208"/>
      <c r="Y45" s="208"/>
      <c r="Z45" s="209"/>
      <c r="AA45" s="207">
        <v>15</v>
      </c>
      <c r="AB45" s="208">
        <v>25</v>
      </c>
      <c r="AC45" s="208"/>
      <c r="AD45" s="208"/>
      <c r="AE45" s="208">
        <v>4</v>
      </c>
      <c r="AF45" s="209" t="s">
        <v>181</v>
      </c>
      <c r="AG45" s="207"/>
      <c r="AH45" s="208"/>
      <c r="AI45" s="208"/>
      <c r="AJ45" s="208"/>
      <c r="AK45" s="208"/>
      <c r="AL45" s="208"/>
      <c r="AM45" s="209"/>
      <c r="AN45" s="207"/>
      <c r="AO45" s="208"/>
      <c r="AP45" s="208"/>
      <c r="AQ45" s="208"/>
      <c r="AR45" s="209"/>
      <c r="AS45" s="207"/>
      <c r="AT45" s="208"/>
      <c r="AU45" s="208"/>
      <c r="AV45" s="208"/>
      <c r="AW45" s="209"/>
      <c r="AX45" s="206">
        <v>4</v>
      </c>
      <c r="AY45" s="210"/>
    </row>
    <row r="46" spans="1:90" ht="15" x14ac:dyDescent="0.2">
      <c r="A46" s="244">
        <v>32</v>
      </c>
      <c r="B46" s="289" t="s">
        <v>134</v>
      </c>
      <c r="C46" s="205" t="s">
        <v>135</v>
      </c>
      <c r="D46" s="273">
        <v>40</v>
      </c>
      <c r="E46" s="207">
        <v>15</v>
      </c>
      <c r="F46" s="208">
        <v>25</v>
      </c>
      <c r="G46" s="208"/>
      <c r="H46" s="208"/>
      <c r="I46" s="208"/>
      <c r="J46" s="208"/>
      <c r="K46" s="208"/>
      <c r="L46" s="209"/>
      <c r="M46" s="207"/>
      <c r="N46" s="208"/>
      <c r="O46" s="208"/>
      <c r="P46" s="208"/>
      <c r="Q46" s="208"/>
      <c r="R46" s="208"/>
      <c r="S46" s="209"/>
      <c r="T46" s="207"/>
      <c r="U46" s="208"/>
      <c r="V46" s="208"/>
      <c r="W46" s="208"/>
      <c r="X46" s="208"/>
      <c r="Y46" s="208"/>
      <c r="Z46" s="209"/>
      <c r="AA46" s="207">
        <v>15</v>
      </c>
      <c r="AB46" s="208">
        <v>25</v>
      </c>
      <c r="AC46" s="208"/>
      <c r="AD46" s="208"/>
      <c r="AE46" s="208">
        <v>4</v>
      </c>
      <c r="AF46" s="209" t="s">
        <v>181</v>
      </c>
      <c r="AG46" s="207"/>
      <c r="AH46" s="208"/>
      <c r="AI46" s="208"/>
      <c r="AJ46" s="208"/>
      <c r="AK46" s="208"/>
      <c r="AL46" s="208"/>
      <c r="AM46" s="209"/>
      <c r="AN46" s="207"/>
      <c r="AO46" s="208"/>
      <c r="AP46" s="208"/>
      <c r="AQ46" s="208"/>
      <c r="AR46" s="209"/>
      <c r="AS46" s="207"/>
      <c r="AT46" s="208"/>
      <c r="AU46" s="208"/>
      <c r="AV46" s="208"/>
      <c r="AW46" s="209"/>
      <c r="AX46" s="206">
        <v>4</v>
      </c>
      <c r="AY46" s="210"/>
    </row>
    <row r="47" spans="1:90" ht="15" x14ac:dyDescent="0.2">
      <c r="A47" s="244">
        <v>33</v>
      </c>
      <c r="B47" s="205" t="s">
        <v>136</v>
      </c>
      <c r="C47" s="205" t="s">
        <v>137</v>
      </c>
      <c r="D47" s="273">
        <v>40</v>
      </c>
      <c r="E47" s="207">
        <v>15</v>
      </c>
      <c r="F47" s="208">
        <v>25</v>
      </c>
      <c r="G47" s="208"/>
      <c r="H47" s="208"/>
      <c r="I47" s="208"/>
      <c r="J47" s="208"/>
      <c r="K47" s="208"/>
      <c r="L47" s="209"/>
      <c r="M47" s="207"/>
      <c r="N47" s="208"/>
      <c r="O47" s="208"/>
      <c r="P47" s="208"/>
      <c r="Q47" s="208"/>
      <c r="R47" s="208"/>
      <c r="S47" s="209"/>
      <c r="T47" s="207"/>
      <c r="U47" s="208"/>
      <c r="V47" s="208"/>
      <c r="W47" s="208"/>
      <c r="X47" s="208"/>
      <c r="Y47" s="208"/>
      <c r="Z47" s="209"/>
      <c r="AA47" s="207">
        <v>15</v>
      </c>
      <c r="AB47" s="208">
        <v>25</v>
      </c>
      <c r="AC47" s="208"/>
      <c r="AD47" s="208"/>
      <c r="AE47" s="208">
        <v>4</v>
      </c>
      <c r="AF47" s="209" t="s">
        <v>181</v>
      </c>
      <c r="AG47" s="207"/>
      <c r="AH47" s="208"/>
      <c r="AI47" s="208"/>
      <c r="AJ47" s="208"/>
      <c r="AK47" s="208"/>
      <c r="AL47" s="208"/>
      <c r="AM47" s="209"/>
      <c r="AN47" s="207"/>
      <c r="AO47" s="208"/>
      <c r="AP47" s="208"/>
      <c r="AQ47" s="208"/>
      <c r="AR47" s="209"/>
      <c r="AS47" s="207"/>
      <c r="AT47" s="208"/>
      <c r="AU47" s="208"/>
      <c r="AV47" s="208"/>
      <c r="AW47" s="209"/>
      <c r="AX47" s="206">
        <v>4</v>
      </c>
      <c r="AY47" s="210"/>
    </row>
    <row r="48" spans="1:90" ht="15" x14ac:dyDescent="0.2">
      <c r="A48" s="244">
        <v>34</v>
      </c>
      <c r="B48" s="276" t="s">
        <v>138</v>
      </c>
      <c r="C48" s="276" t="s">
        <v>139</v>
      </c>
      <c r="D48" s="273">
        <v>40</v>
      </c>
      <c r="E48" s="207">
        <v>15</v>
      </c>
      <c r="F48" s="208">
        <v>25</v>
      </c>
      <c r="G48" s="208"/>
      <c r="H48" s="208"/>
      <c r="I48" s="208"/>
      <c r="J48" s="208"/>
      <c r="K48" s="208"/>
      <c r="L48" s="209"/>
      <c r="M48" s="207"/>
      <c r="N48" s="208"/>
      <c r="O48" s="208"/>
      <c r="P48" s="208"/>
      <c r="Q48" s="208"/>
      <c r="R48" s="208"/>
      <c r="S48" s="209"/>
      <c r="T48" s="207"/>
      <c r="U48" s="208"/>
      <c r="V48" s="208"/>
      <c r="W48" s="208"/>
      <c r="X48" s="208"/>
      <c r="Y48" s="208"/>
      <c r="Z48" s="209"/>
      <c r="AA48" s="207">
        <v>15</v>
      </c>
      <c r="AB48" s="208">
        <v>25</v>
      </c>
      <c r="AC48" s="208"/>
      <c r="AD48" s="208"/>
      <c r="AE48" s="208">
        <v>4</v>
      </c>
      <c r="AF48" s="209" t="s">
        <v>181</v>
      </c>
      <c r="AG48" s="207"/>
      <c r="AH48" s="208"/>
      <c r="AI48" s="208"/>
      <c r="AJ48" s="208"/>
      <c r="AK48" s="208"/>
      <c r="AL48" s="208"/>
      <c r="AM48" s="209"/>
      <c r="AN48" s="207"/>
      <c r="AO48" s="208"/>
      <c r="AP48" s="208"/>
      <c r="AQ48" s="208"/>
      <c r="AR48" s="209"/>
      <c r="AS48" s="207"/>
      <c r="AT48" s="208"/>
      <c r="AU48" s="208"/>
      <c r="AV48" s="208"/>
      <c r="AW48" s="209"/>
      <c r="AX48" s="206">
        <v>4</v>
      </c>
      <c r="AY48" s="210"/>
    </row>
    <row r="49" spans="1:90" ht="15" x14ac:dyDescent="0.2">
      <c r="A49" s="244">
        <v>35</v>
      </c>
      <c r="B49" s="205" t="s">
        <v>140</v>
      </c>
      <c r="C49" s="205" t="s">
        <v>141</v>
      </c>
      <c r="D49" s="273">
        <v>40</v>
      </c>
      <c r="E49" s="207">
        <v>15</v>
      </c>
      <c r="F49" s="208">
        <v>25</v>
      </c>
      <c r="G49" s="208"/>
      <c r="H49" s="208"/>
      <c r="I49" s="208"/>
      <c r="J49" s="208"/>
      <c r="K49" s="208"/>
      <c r="L49" s="209"/>
      <c r="M49" s="207"/>
      <c r="N49" s="208"/>
      <c r="O49" s="208"/>
      <c r="P49" s="208"/>
      <c r="Q49" s="208"/>
      <c r="R49" s="208"/>
      <c r="S49" s="209"/>
      <c r="T49" s="207"/>
      <c r="U49" s="208"/>
      <c r="V49" s="208"/>
      <c r="W49" s="208"/>
      <c r="X49" s="208"/>
      <c r="Y49" s="208"/>
      <c r="Z49" s="209"/>
      <c r="AA49" s="207">
        <v>15</v>
      </c>
      <c r="AB49" s="208">
        <v>25</v>
      </c>
      <c r="AC49" s="208"/>
      <c r="AD49" s="208"/>
      <c r="AE49" s="208">
        <v>4</v>
      </c>
      <c r="AF49" s="209" t="s">
        <v>181</v>
      </c>
      <c r="AG49" s="207"/>
      <c r="AH49" s="208"/>
      <c r="AI49" s="208"/>
      <c r="AJ49" s="208"/>
      <c r="AK49" s="208"/>
      <c r="AL49" s="208"/>
      <c r="AM49" s="209"/>
      <c r="AN49" s="207"/>
      <c r="AO49" s="208"/>
      <c r="AP49" s="208"/>
      <c r="AQ49" s="208"/>
      <c r="AR49" s="209"/>
      <c r="AS49" s="207"/>
      <c r="AT49" s="208"/>
      <c r="AU49" s="208"/>
      <c r="AV49" s="208"/>
      <c r="AW49" s="209"/>
      <c r="AX49" s="206">
        <v>4</v>
      </c>
      <c r="AY49" s="210"/>
    </row>
    <row r="50" spans="1:90" ht="15" x14ac:dyDescent="0.2">
      <c r="A50" s="244">
        <v>36</v>
      </c>
      <c r="B50" s="290" t="s">
        <v>142</v>
      </c>
      <c r="C50" s="277" t="s">
        <v>143</v>
      </c>
      <c r="D50" s="278">
        <v>40</v>
      </c>
      <c r="E50" s="207">
        <v>15</v>
      </c>
      <c r="F50" s="208">
        <v>25</v>
      </c>
      <c r="G50" s="208"/>
      <c r="H50" s="208"/>
      <c r="I50" s="208"/>
      <c r="J50" s="208"/>
      <c r="K50" s="208"/>
      <c r="L50" s="209"/>
      <c r="M50" s="207"/>
      <c r="N50" s="208"/>
      <c r="O50" s="208"/>
      <c r="P50" s="208"/>
      <c r="Q50" s="208"/>
      <c r="R50" s="208"/>
      <c r="S50" s="209"/>
      <c r="T50" s="207"/>
      <c r="U50" s="208"/>
      <c r="V50" s="208"/>
      <c r="W50" s="208"/>
      <c r="X50" s="208"/>
      <c r="Y50" s="208"/>
      <c r="Z50" s="209"/>
      <c r="AA50" s="207">
        <v>15</v>
      </c>
      <c r="AB50" s="208">
        <v>25</v>
      </c>
      <c r="AC50" s="208"/>
      <c r="AD50" s="208"/>
      <c r="AE50" s="208">
        <v>4</v>
      </c>
      <c r="AF50" s="209" t="s">
        <v>181</v>
      </c>
      <c r="AG50" s="207"/>
      <c r="AH50" s="208"/>
      <c r="AI50" s="208"/>
      <c r="AJ50" s="208"/>
      <c r="AK50" s="208"/>
      <c r="AL50" s="208"/>
      <c r="AM50" s="209"/>
      <c r="AN50" s="207"/>
      <c r="AO50" s="208"/>
      <c r="AP50" s="208"/>
      <c r="AQ50" s="208"/>
      <c r="AR50" s="209"/>
      <c r="AS50" s="207"/>
      <c r="AT50" s="208"/>
      <c r="AU50" s="208"/>
      <c r="AV50" s="208"/>
      <c r="AW50" s="209"/>
      <c r="AX50" s="206">
        <v>4</v>
      </c>
      <c r="AY50" s="210"/>
    </row>
    <row r="51" spans="1:90" ht="15.75" thickBot="1" x14ac:dyDescent="0.25">
      <c r="A51" s="275">
        <v>37</v>
      </c>
      <c r="B51" s="291" t="s">
        <v>144</v>
      </c>
      <c r="C51" s="277" t="s">
        <v>145</v>
      </c>
      <c r="D51" s="278">
        <v>40</v>
      </c>
      <c r="E51" s="279">
        <v>15</v>
      </c>
      <c r="F51" s="280">
        <v>25</v>
      </c>
      <c r="G51" s="280"/>
      <c r="H51" s="280"/>
      <c r="I51" s="280"/>
      <c r="J51" s="280"/>
      <c r="K51" s="280"/>
      <c r="L51" s="281"/>
      <c r="M51" s="279"/>
      <c r="N51" s="280"/>
      <c r="O51" s="280"/>
      <c r="P51" s="280"/>
      <c r="Q51" s="280"/>
      <c r="R51" s="280"/>
      <c r="S51" s="281"/>
      <c r="T51" s="279"/>
      <c r="U51" s="280"/>
      <c r="V51" s="280"/>
      <c r="W51" s="280"/>
      <c r="X51" s="280"/>
      <c r="Y51" s="280"/>
      <c r="Z51" s="281"/>
      <c r="AA51" s="279">
        <v>15</v>
      </c>
      <c r="AB51" s="280">
        <v>25</v>
      </c>
      <c r="AC51" s="280"/>
      <c r="AD51" s="280"/>
      <c r="AE51" s="208">
        <v>4</v>
      </c>
      <c r="AF51" s="209" t="s">
        <v>181</v>
      </c>
      <c r="AG51" s="279"/>
      <c r="AH51" s="280"/>
      <c r="AI51" s="280"/>
      <c r="AJ51" s="280"/>
      <c r="AK51" s="280"/>
      <c r="AL51" s="280"/>
      <c r="AM51" s="281"/>
      <c r="AN51" s="279"/>
      <c r="AO51" s="280"/>
      <c r="AP51" s="280"/>
      <c r="AQ51" s="280"/>
      <c r="AR51" s="281"/>
      <c r="AS51" s="279"/>
      <c r="AT51" s="280"/>
      <c r="AU51" s="280"/>
      <c r="AV51" s="280"/>
      <c r="AW51" s="281"/>
      <c r="AX51" s="292">
        <v>4</v>
      </c>
      <c r="AY51" s="282"/>
    </row>
    <row r="52" spans="1:90" s="53" customFormat="1" ht="15.75" thickBot="1" x14ac:dyDescent="0.3">
      <c r="A52" s="258" t="s">
        <v>187</v>
      </c>
      <c r="B52" s="259"/>
      <c r="C52" s="259"/>
      <c r="D52" s="283">
        <v>120</v>
      </c>
      <c r="E52" s="284"/>
      <c r="F52" s="285"/>
      <c r="G52" s="285"/>
      <c r="H52" s="285"/>
      <c r="I52" s="285"/>
      <c r="J52" s="285"/>
      <c r="K52" s="285"/>
      <c r="L52" s="286"/>
      <c r="M52" s="284"/>
      <c r="N52" s="285"/>
      <c r="O52" s="285"/>
      <c r="P52" s="285"/>
      <c r="Q52" s="285"/>
      <c r="R52" s="285"/>
      <c r="S52" s="286"/>
      <c r="T52" s="284"/>
      <c r="U52" s="285"/>
      <c r="V52" s="285"/>
      <c r="W52" s="285"/>
      <c r="X52" s="285"/>
      <c r="Y52" s="285"/>
      <c r="Z52" s="286"/>
      <c r="AA52" s="284"/>
      <c r="AB52" s="285"/>
      <c r="AC52" s="285"/>
      <c r="AD52" s="285"/>
      <c r="AE52" s="285"/>
      <c r="AF52" s="286"/>
      <c r="AG52" s="284"/>
      <c r="AH52" s="285"/>
      <c r="AI52" s="285"/>
      <c r="AJ52" s="285"/>
      <c r="AK52" s="285"/>
      <c r="AL52" s="285"/>
      <c r="AM52" s="286"/>
      <c r="AN52" s="284"/>
      <c r="AO52" s="285"/>
      <c r="AP52" s="285"/>
      <c r="AQ52" s="285"/>
      <c r="AR52" s="286"/>
      <c r="AS52" s="284"/>
      <c r="AT52" s="285"/>
      <c r="AU52" s="285"/>
      <c r="AV52" s="285"/>
      <c r="AW52" s="286"/>
      <c r="AX52" s="287">
        <v>12</v>
      </c>
      <c r="AY52" s="288"/>
      <c r="AZ52" s="49"/>
      <c r="BA52" s="49"/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49"/>
      <c r="BT52" s="49"/>
      <c r="BU52" s="49"/>
      <c r="BV52" s="49"/>
      <c r="BW52" s="49"/>
      <c r="BX52" s="49"/>
      <c r="BY52" s="49"/>
      <c r="BZ52" s="49"/>
      <c r="CA52" s="49"/>
      <c r="CB52" s="49"/>
      <c r="CC52" s="49"/>
      <c r="CD52" s="49"/>
      <c r="CE52" s="49"/>
      <c r="CF52" s="49"/>
      <c r="CG52" s="49"/>
      <c r="CH52" s="49"/>
      <c r="CI52" s="3"/>
      <c r="CJ52" s="3"/>
      <c r="CK52" s="3"/>
      <c r="CL52" s="3"/>
    </row>
    <row r="53" spans="1:90" ht="30" x14ac:dyDescent="0.2">
      <c r="A53" s="207">
        <v>38</v>
      </c>
      <c r="B53" s="293" t="s">
        <v>146</v>
      </c>
      <c r="C53" s="245" t="s">
        <v>147</v>
      </c>
      <c r="D53" s="272">
        <v>40</v>
      </c>
      <c r="E53" s="207">
        <v>15</v>
      </c>
      <c r="F53" s="208">
        <v>25</v>
      </c>
      <c r="G53" s="208"/>
      <c r="H53" s="208"/>
      <c r="I53" s="208"/>
      <c r="J53" s="208"/>
      <c r="K53" s="208"/>
      <c r="L53" s="209"/>
      <c r="M53" s="207"/>
      <c r="N53" s="208"/>
      <c r="O53" s="208"/>
      <c r="P53" s="208"/>
      <c r="Q53" s="208"/>
      <c r="R53" s="208"/>
      <c r="S53" s="209"/>
      <c r="T53" s="207"/>
      <c r="U53" s="208"/>
      <c r="V53" s="208"/>
      <c r="W53" s="208"/>
      <c r="X53" s="208"/>
      <c r="Y53" s="208"/>
      <c r="Z53" s="209"/>
      <c r="AA53" s="207"/>
      <c r="AB53" s="208"/>
      <c r="AC53" s="208"/>
      <c r="AD53" s="208"/>
      <c r="AE53" s="208"/>
      <c r="AF53" s="209"/>
      <c r="AG53" s="207"/>
      <c r="AH53" s="208"/>
      <c r="AI53" s="208"/>
      <c r="AJ53" s="208"/>
      <c r="AK53" s="208"/>
      <c r="AL53" s="208"/>
      <c r="AM53" s="209"/>
      <c r="AN53" s="207"/>
      <c r="AO53" s="208"/>
      <c r="AP53" s="208"/>
      <c r="AQ53" s="208"/>
      <c r="AR53" s="209"/>
      <c r="AS53" s="207">
        <v>15</v>
      </c>
      <c r="AT53" s="208">
        <v>25</v>
      </c>
      <c r="AU53" s="208"/>
      <c r="AV53" s="208">
        <v>4</v>
      </c>
      <c r="AW53" s="209" t="s">
        <v>181</v>
      </c>
      <c r="AX53" s="206">
        <v>4</v>
      </c>
      <c r="AY53" s="210"/>
    </row>
    <row r="54" spans="1:90" ht="30" x14ac:dyDescent="0.2">
      <c r="A54" s="244">
        <v>39</v>
      </c>
      <c r="B54" s="289" t="s">
        <v>148</v>
      </c>
      <c r="C54" s="205" t="s">
        <v>149</v>
      </c>
      <c r="D54" s="273">
        <v>40</v>
      </c>
      <c r="E54" s="207">
        <v>15</v>
      </c>
      <c r="F54" s="208">
        <v>25</v>
      </c>
      <c r="G54" s="208"/>
      <c r="H54" s="208"/>
      <c r="I54" s="208"/>
      <c r="J54" s="208"/>
      <c r="K54" s="208"/>
      <c r="L54" s="209"/>
      <c r="M54" s="207"/>
      <c r="N54" s="208"/>
      <c r="O54" s="208"/>
      <c r="P54" s="208"/>
      <c r="Q54" s="208"/>
      <c r="R54" s="208"/>
      <c r="S54" s="209"/>
      <c r="T54" s="207"/>
      <c r="U54" s="208"/>
      <c r="V54" s="208"/>
      <c r="W54" s="208"/>
      <c r="X54" s="208"/>
      <c r="Y54" s="208"/>
      <c r="Z54" s="209"/>
      <c r="AA54" s="207"/>
      <c r="AB54" s="208"/>
      <c r="AC54" s="208"/>
      <c r="AD54" s="208"/>
      <c r="AE54" s="208"/>
      <c r="AF54" s="209"/>
      <c r="AG54" s="207"/>
      <c r="AH54" s="208"/>
      <c r="AI54" s="208"/>
      <c r="AJ54" s="208"/>
      <c r="AK54" s="208"/>
      <c r="AL54" s="208"/>
      <c r="AM54" s="209"/>
      <c r="AN54" s="207"/>
      <c r="AO54" s="208"/>
      <c r="AP54" s="208"/>
      <c r="AQ54" s="208"/>
      <c r="AR54" s="209"/>
      <c r="AS54" s="207">
        <v>15</v>
      </c>
      <c r="AT54" s="208">
        <v>25</v>
      </c>
      <c r="AU54" s="208"/>
      <c r="AV54" s="208">
        <v>4</v>
      </c>
      <c r="AW54" s="209" t="s">
        <v>181</v>
      </c>
      <c r="AX54" s="206">
        <v>4</v>
      </c>
      <c r="AY54" s="210"/>
    </row>
    <row r="55" spans="1:90" ht="30" x14ac:dyDescent="0.2">
      <c r="A55" s="244">
        <v>40</v>
      </c>
      <c r="B55" s="289" t="s">
        <v>150</v>
      </c>
      <c r="C55" s="205" t="s">
        <v>151</v>
      </c>
      <c r="D55" s="273">
        <v>40</v>
      </c>
      <c r="E55" s="207">
        <v>15</v>
      </c>
      <c r="F55" s="208">
        <v>25</v>
      </c>
      <c r="G55" s="208"/>
      <c r="H55" s="208"/>
      <c r="I55" s="208"/>
      <c r="J55" s="208"/>
      <c r="K55" s="208"/>
      <c r="L55" s="209"/>
      <c r="M55" s="207"/>
      <c r="N55" s="208"/>
      <c r="O55" s="208"/>
      <c r="P55" s="208"/>
      <c r="Q55" s="208"/>
      <c r="R55" s="208"/>
      <c r="S55" s="209"/>
      <c r="T55" s="207"/>
      <c r="U55" s="208"/>
      <c r="V55" s="208"/>
      <c r="W55" s="208"/>
      <c r="X55" s="208"/>
      <c r="Y55" s="208"/>
      <c r="Z55" s="209"/>
      <c r="AA55" s="207"/>
      <c r="AB55" s="208"/>
      <c r="AC55" s="208"/>
      <c r="AD55" s="208"/>
      <c r="AE55" s="208"/>
      <c r="AF55" s="209"/>
      <c r="AG55" s="207"/>
      <c r="AH55" s="208"/>
      <c r="AI55" s="208"/>
      <c r="AJ55" s="208"/>
      <c r="AK55" s="208"/>
      <c r="AL55" s="208"/>
      <c r="AM55" s="209"/>
      <c r="AN55" s="207"/>
      <c r="AO55" s="208"/>
      <c r="AP55" s="208"/>
      <c r="AQ55" s="208"/>
      <c r="AR55" s="209"/>
      <c r="AS55" s="207">
        <v>15</v>
      </c>
      <c r="AT55" s="208">
        <v>25</v>
      </c>
      <c r="AU55" s="208"/>
      <c r="AV55" s="208">
        <v>4</v>
      </c>
      <c r="AW55" s="209" t="s">
        <v>181</v>
      </c>
      <c r="AX55" s="206">
        <v>4</v>
      </c>
      <c r="AY55" s="210"/>
    </row>
    <row r="56" spans="1:90" ht="30" x14ac:dyDescent="0.2">
      <c r="A56" s="244">
        <v>41</v>
      </c>
      <c r="B56" s="289" t="s">
        <v>152</v>
      </c>
      <c r="C56" s="205" t="s">
        <v>153</v>
      </c>
      <c r="D56" s="273">
        <v>40</v>
      </c>
      <c r="E56" s="244">
        <v>15</v>
      </c>
      <c r="F56" s="247">
        <v>25</v>
      </c>
      <c r="G56" s="247"/>
      <c r="H56" s="247"/>
      <c r="I56" s="247"/>
      <c r="J56" s="247"/>
      <c r="K56" s="247"/>
      <c r="L56" s="248"/>
      <c r="M56" s="244"/>
      <c r="N56" s="247"/>
      <c r="O56" s="247"/>
      <c r="P56" s="247"/>
      <c r="Q56" s="247"/>
      <c r="R56" s="247"/>
      <c r="S56" s="248"/>
      <c r="T56" s="244"/>
      <c r="U56" s="247"/>
      <c r="V56" s="247"/>
      <c r="W56" s="247"/>
      <c r="X56" s="247"/>
      <c r="Y56" s="247"/>
      <c r="Z56" s="248"/>
      <c r="AA56" s="244"/>
      <c r="AB56" s="247"/>
      <c r="AC56" s="247"/>
      <c r="AD56" s="247"/>
      <c r="AE56" s="247"/>
      <c r="AF56" s="248"/>
      <c r="AG56" s="244"/>
      <c r="AH56" s="247"/>
      <c r="AI56" s="247"/>
      <c r="AJ56" s="247"/>
      <c r="AK56" s="247"/>
      <c r="AL56" s="247"/>
      <c r="AM56" s="248"/>
      <c r="AN56" s="244"/>
      <c r="AO56" s="247"/>
      <c r="AP56" s="247"/>
      <c r="AQ56" s="247"/>
      <c r="AR56" s="248"/>
      <c r="AS56" s="244">
        <v>15</v>
      </c>
      <c r="AT56" s="247">
        <v>25</v>
      </c>
      <c r="AU56" s="247"/>
      <c r="AV56" s="208">
        <v>4</v>
      </c>
      <c r="AW56" s="209" t="s">
        <v>181</v>
      </c>
      <c r="AX56" s="204">
        <v>4</v>
      </c>
      <c r="AY56" s="250"/>
    </row>
    <row r="57" spans="1:90" ht="30" x14ac:dyDescent="0.2">
      <c r="A57" s="244">
        <v>42</v>
      </c>
      <c r="B57" s="289" t="s">
        <v>154</v>
      </c>
      <c r="C57" s="294" t="s">
        <v>155</v>
      </c>
      <c r="D57" s="273">
        <v>40</v>
      </c>
      <c r="E57" s="244">
        <v>15</v>
      </c>
      <c r="F57" s="247">
        <v>25</v>
      </c>
      <c r="G57" s="247"/>
      <c r="H57" s="247"/>
      <c r="I57" s="247"/>
      <c r="J57" s="247"/>
      <c r="K57" s="247"/>
      <c r="L57" s="248"/>
      <c r="M57" s="244"/>
      <c r="N57" s="247"/>
      <c r="O57" s="247"/>
      <c r="P57" s="247"/>
      <c r="Q57" s="247"/>
      <c r="R57" s="247"/>
      <c r="S57" s="248"/>
      <c r="T57" s="244"/>
      <c r="U57" s="247"/>
      <c r="V57" s="247"/>
      <c r="W57" s="247"/>
      <c r="X57" s="247"/>
      <c r="Y57" s="247"/>
      <c r="Z57" s="248"/>
      <c r="AA57" s="244"/>
      <c r="AB57" s="247"/>
      <c r="AC57" s="247"/>
      <c r="AD57" s="247"/>
      <c r="AE57" s="247"/>
      <c r="AF57" s="248"/>
      <c r="AG57" s="244"/>
      <c r="AH57" s="247"/>
      <c r="AI57" s="247"/>
      <c r="AJ57" s="247"/>
      <c r="AK57" s="247"/>
      <c r="AL57" s="247"/>
      <c r="AM57" s="248"/>
      <c r="AN57" s="244"/>
      <c r="AO57" s="247"/>
      <c r="AP57" s="247"/>
      <c r="AQ57" s="247"/>
      <c r="AR57" s="248"/>
      <c r="AS57" s="244">
        <v>15</v>
      </c>
      <c r="AT57" s="247">
        <v>25</v>
      </c>
      <c r="AU57" s="247"/>
      <c r="AV57" s="208">
        <v>4</v>
      </c>
      <c r="AW57" s="209" t="s">
        <v>181</v>
      </c>
      <c r="AX57" s="204">
        <v>4</v>
      </c>
      <c r="AY57" s="250"/>
    </row>
    <row r="58" spans="1:90" ht="30" x14ac:dyDescent="0.2">
      <c r="A58" s="244">
        <v>43</v>
      </c>
      <c r="B58" s="289" t="s">
        <v>156</v>
      </c>
      <c r="C58" s="205" t="s">
        <v>157</v>
      </c>
      <c r="D58" s="278">
        <v>40</v>
      </c>
      <c r="E58" s="244">
        <v>15</v>
      </c>
      <c r="F58" s="247">
        <v>25</v>
      </c>
      <c r="G58" s="247"/>
      <c r="H58" s="247"/>
      <c r="I58" s="247"/>
      <c r="J58" s="247"/>
      <c r="K58" s="247"/>
      <c r="L58" s="248"/>
      <c r="M58" s="244"/>
      <c r="N58" s="247"/>
      <c r="O58" s="247"/>
      <c r="P58" s="247"/>
      <c r="Q58" s="247"/>
      <c r="R58" s="247"/>
      <c r="S58" s="248"/>
      <c r="T58" s="244"/>
      <c r="U58" s="247"/>
      <c r="V58" s="247"/>
      <c r="W58" s="247"/>
      <c r="X58" s="247"/>
      <c r="Y58" s="247"/>
      <c r="Z58" s="248"/>
      <c r="AA58" s="244"/>
      <c r="AB58" s="247"/>
      <c r="AC58" s="247"/>
      <c r="AD58" s="247"/>
      <c r="AE58" s="247"/>
      <c r="AF58" s="248"/>
      <c r="AG58" s="244"/>
      <c r="AH58" s="247"/>
      <c r="AI58" s="247"/>
      <c r="AJ58" s="247"/>
      <c r="AK58" s="247"/>
      <c r="AL58" s="247"/>
      <c r="AM58" s="248"/>
      <c r="AN58" s="244"/>
      <c r="AO58" s="247"/>
      <c r="AP58" s="247"/>
      <c r="AQ58" s="247"/>
      <c r="AR58" s="248"/>
      <c r="AS58" s="244">
        <v>15</v>
      </c>
      <c r="AT58" s="247">
        <v>25</v>
      </c>
      <c r="AU58" s="247"/>
      <c r="AV58" s="208">
        <v>4</v>
      </c>
      <c r="AW58" s="209" t="s">
        <v>181</v>
      </c>
      <c r="AX58" s="204">
        <v>4</v>
      </c>
      <c r="AY58" s="250"/>
    </row>
    <row r="59" spans="1:90" ht="30.75" thickBot="1" x14ac:dyDescent="0.25">
      <c r="A59" s="244">
        <v>44</v>
      </c>
      <c r="B59" s="295" t="s">
        <v>158</v>
      </c>
      <c r="C59" s="246" t="s">
        <v>159</v>
      </c>
      <c r="D59" s="278">
        <v>40</v>
      </c>
      <c r="E59" s="296">
        <v>15</v>
      </c>
      <c r="F59" s="297">
        <v>25</v>
      </c>
      <c r="G59" s="297"/>
      <c r="H59" s="297"/>
      <c r="I59" s="297"/>
      <c r="J59" s="297"/>
      <c r="K59" s="297"/>
      <c r="L59" s="298"/>
      <c r="M59" s="296"/>
      <c r="N59" s="297"/>
      <c r="O59" s="297"/>
      <c r="P59" s="297"/>
      <c r="Q59" s="297"/>
      <c r="R59" s="297"/>
      <c r="S59" s="298"/>
      <c r="T59" s="296"/>
      <c r="U59" s="297"/>
      <c r="V59" s="297"/>
      <c r="W59" s="297"/>
      <c r="X59" s="297"/>
      <c r="Y59" s="297"/>
      <c r="Z59" s="298"/>
      <c r="AA59" s="296"/>
      <c r="AB59" s="297"/>
      <c r="AC59" s="297"/>
      <c r="AD59" s="297"/>
      <c r="AE59" s="297"/>
      <c r="AF59" s="298"/>
      <c r="AG59" s="296"/>
      <c r="AH59" s="297"/>
      <c r="AI59" s="297"/>
      <c r="AJ59" s="297"/>
      <c r="AK59" s="297"/>
      <c r="AL59" s="297"/>
      <c r="AM59" s="298"/>
      <c r="AN59" s="296"/>
      <c r="AO59" s="297"/>
      <c r="AP59" s="297"/>
      <c r="AQ59" s="297"/>
      <c r="AR59" s="298"/>
      <c r="AS59" s="296">
        <v>15</v>
      </c>
      <c r="AT59" s="297">
        <v>25</v>
      </c>
      <c r="AU59" s="297"/>
      <c r="AV59" s="208">
        <v>4</v>
      </c>
      <c r="AW59" s="209" t="s">
        <v>181</v>
      </c>
      <c r="AX59" s="299">
        <v>4</v>
      </c>
      <c r="AY59" s="300"/>
    </row>
    <row r="60" spans="1:90" s="3" customFormat="1" ht="15.75" thickBot="1" x14ac:dyDescent="0.3">
      <c r="A60" s="301" t="s">
        <v>25</v>
      </c>
      <c r="B60" s="302"/>
      <c r="C60" s="302"/>
      <c r="D60" s="303">
        <v>1595</v>
      </c>
      <c r="E60" s="303">
        <v>535</v>
      </c>
      <c r="F60" s="303">
        <v>665</v>
      </c>
      <c r="G60" s="303">
        <v>110</v>
      </c>
      <c r="H60" s="303">
        <f t="shared" ref="H60:R60" si="0">SUM(H11:H59)</f>
        <v>30</v>
      </c>
      <c r="I60" s="303">
        <f t="shared" si="0"/>
        <v>75</v>
      </c>
      <c r="J60" s="303">
        <f t="shared" si="0"/>
        <v>120</v>
      </c>
      <c r="K60" s="303">
        <f t="shared" si="0"/>
        <v>60</v>
      </c>
      <c r="L60" s="303">
        <f t="shared" si="0"/>
        <v>0</v>
      </c>
      <c r="M60" s="303">
        <f t="shared" si="0"/>
        <v>90</v>
      </c>
      <c r="N60" s="303">
        <f t="shared" si="0"/>
        <v>120</v>
      </c>
      <c r="O60" s="303">
        <f t="shared" si="0"/>
        <v>30</v>
      </c>
      <c r="P60" s="303">
        <f t="shared" si="0"/>
        <v>30</v>
      </c>
      <c r="Q60" s="303">
        <f t="shared" si="0"/>
        <v>30</v>
      </c>
      <c r="R60" s="303">
        <f t="shared" si="0"/>
        <v>30</v>
      </c>
      <c r="S60" s="303"/>
      <c r="T60" s="303">
        <f t="shared" ref="T60:Y60" si="1">SUM(T11:T59)</f>
        <v>90</v>
      </c>
      <c r="U60" s="303">
        <f t="shared" si="1"/>
        <v>120</v>
      </c>
      <c r="V60" s="303">
        <v>80</v>
      </c>
      <c r="W60" s="303">
        <f t="shared" si="1"/>
        <v>30</v>
      </c>
      <c r="X60" s="303">
        <f t="shared" si="1"/>
        <v>30</v>
      </c>
      <c r="Y60" s="303">
        <f t="shared" si="1"/>
        <v>36</v>
      </c>
      <c r="Z60" s="303"/>
      <c r="AA60" s="303">
        <v>130</v>
      </c>
      <c r="AB60" s="303">
        <v>110</v>
      </c>
      <c r="AC60" s="303">
        <f>SUM(AC11:AC59)</f>
        <v>30</v>
      </c>
      <c r="AD60" s="303">
        <f>SUM(AD11:AD59)</f>
        <v>30</v>
      </c>
      <c r="AE60" s="303">
        <f>SUM(AE11:AE59)</f>
        <v>48</v>
      </c>
      <c r="AF60" s="303"/>
      <c r="AG60" s="303">
        <f>SUM(AG11:AG59)</f>
        <v>65</v>
      </c>
      <c r="AH60" s="303">
        <f>SUM(AH11:AH59)</f>
        <v>90</v>
      </c>
      <c r="AI60" s="303"/>
      <c r="AJ60" s="303">
        <f>SUM(AJ11:AJ59)</f>
        <v>30</v>
      </c>
      <c r="AK60" s="303">
        <f>SUM(AK11:AK59)</f>
        <v>30</v>
      </c>
      <c r="AL60" s="303">
        <f>SUM(AL11:AL59)</f>
        <v>19</v>
      </c>
      <c r="AM60" s="303"/>
      <c r="AN60" s="303">
        <f>SUM(AN11:AN59)</f>
        <v>95</v>
      </c>
      <c r="AO60" s="303">
        <f>SUM(AO11:AO59)</f>
        <v>120</v>
      </c>
      <c r="AP60" s="303">
        <f>SUM(AP11:AP59)</f>
        <v>30</v>
      </c>
      <c r="AQ60" s="303">
        <f>SUM(AQ11:AQ59)</f>
        <v>22</v>
      </c>
      <c r="AR60" s="303"/>
      <c r="AS60" s="303">
        <v>65</v>
      </c>
      <c r="AT60" s="303">
        <v>105</v>
      </c>
      <c r="AU60" s="303">
        <f>SUM(AU11:AU59)</f>
        <v>15</v>
      </c>
      <c r="AV60" s="303">
        <f>SUM(AV11:AV59)</f>
        <v>39</v>
      </c>
      <c r="AW60" s="303"/>
      <c r="AX60" s="303">
        <v>152</v>
      </c>
      <c r="AY60" s="304">
        <f>SUM(AY11:AY59)</f>
        <v>107</v>
      </c>
      <c r="AZ60" s="49"/>
      <c r="BA60" s="49"/>
      <c r="BB60" s="49"/>
      <c r="BC60" s="49"/>
      <c r="BD60" s="49"/>
      <c r="BE60" s="49"/>
      <c r="BF60" s="49"/>
      <c r="BG60" s="49"/>
      <c r="BH60" s="49"/>
      <c r="BI60" s="49"/>
      <c r="BJ60" s="49"/>
      <c r="BK60" s="49"/>
      <c r="BL60" s="49"/>
      <c r="BM60" s="49"/>
      <c r="BN60" s="49"/>
      <c r="BO60" s="49"/>
      <c r="BP60" s="49"/>
      <c r="BQ60" s="49"/>
      <c r="BR60" s="49"/>
      <c r="BS60" s="49"/>
      <c r="BT60" s="49"/>
      <c r="BU60" s="49"/>
      <c r="BV60" s="49"/>
      <c r="BW60" s="49"/>
      <c r="BX60" s="49"/>
      <c r="BY60" s="49"/>
      <c r="BZ60" s="49"/>
      <c r="CA60" s="49"/>
      <c r="CB60" s="49"/>
      <c r="CC60" s="49"/>
      <c r="CD60" s="49"/>
      <c r="CE60" s="49"/>
      <c r="CF60" s="49"/>
      <c r="CG60" s="49"/>
      <c r="CH60" s="49"/>
    </row>
    <row r="61" spans="1:90" ht="15.75" thickBot="1" x14ac:dyDescent="0.3">
      <c r="A61" s="279">
        <v>45</v>
      </c>
      <c r="B61" s="280" t="s">
        <v>172</v>
      </c>
      <c r="C61" s="305" t="s">
        <v>21</v>
      </c>
      <c r="D61" s="280">
        <v>120</v>
      </c>
      <c r="E61" s="280"/>
      <c r="F61" s="280"/>
      <c r="G61" s="280"/>
      <c r="H61" s="280"/>
      <c r="I61" s="280"/>
      <c r="J61" s="280"/>
      <c r="K61" s="280"/>
      <c r="L61" s="280">
        <v>120</v>
      </c>
      <c r="M61" s="280"/>
      <c r="N61" s="280"/>
      <c r="O61" s="280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>
        <v>120</v>
      </c>
      <c r="AJ61" s="280"/>
      <c r="AK61" s="280"/>
      <c r="AL61" s="280">
        <v>5</v>
      </c>
      <c r="AM61" s="280" t="s">
        <v>120</v>
      </c>
      <c r="AN61" s="280"/>
      <c r="AO61" s="280"/>
      <c r="AP61" s="280"/>
      <c r="AQ61" s="280"/>
      <c r="AR61" s="280"/>
      <c r="AS61" s="280"/>
      <c r="AT61" s="280"/>
      <c r="AU61" s="280"/>
      <c r="AV61" s="280"/>
      <c r="AW61" s="280"/>
      <c r="AX61" s="280">
        <f>AL61</f>
        <v>5</v>
      </c>
      <c r="AY61" s="306"/>
    </row>
    <row r="62" spans="1:90" ht="15.75" thickBot="1" x14ac:dyDescent="0.3">
      <c r="A62" s="301" t="s">
        <v>22</v>
      </c>
      <c r="B62" s="307"/>
      <c r="C62" s="307"/>
      <c r="D62" s="285">
        <f t="shared" ref="D62:L62" si="2">SUM(D60:D61)</f>
        <v>1715</v>
      </c>
      <c r="E62" s="285">
        <f t="shared" si="2"/>
        <v>535</v>
      </c>
      <c r="F62" s="285">
        <f t="shared" si="2"/>
        <v>665</v>
      </c>
      <c r="G62" s="285">
        <f t="shared" si="2"/>
        <v>110</v>
      </c>
      <c r="H62" s="285">
        <f t="shared" si="2"/>
        <v>30</v>
      </c>
      <c r="I62" s="285">
        <f t="shared" si="2"/>
        <v>75</v>
      </c>
      <c r="J62" s="285">
        <f t="shared" si="2"/>
        <v>120</v>
      </c>
      <c r="K62" s="285">
        <f t="shared" si="2"/>
        <v>60</v>
      </c>
      <c r="L62" s="285">
        <f t="shared" si="2"/>
        <v>120</v>
      </c>
      <c r="M62" s="285">
        <v>90</v>
      </c>
      <c r="N62" s="285">
        <v>120</v>
      </c>
      <c r="O62" s="285">
        <v>30</v>
      </c>
      <c r="P62" s="285">
        <v>30</v>
      </c>
      <c r="Q62" s="285">
        <v>30</v>
      </c>
      <c r="R62" s="285">
        <v>30</v>
      </c>
      <c r="S62" s="285"/>
      <c r="T62" s="285">
        <v>90</v>
      </c>
      <c r="U62" s="285">
        <v>120</v>
      </c>
      <c r="V62" s="285">
        <v>80</v>
      </c>
      <c r="W62" s="285">
        <v>30</v>
      </c>
      <c r="X62" s="285">
        <v>30</v>
      </c>
      <c r="Y62" s="285">
        <v>36</v>
      </c>
      <c r="Z62" s="285"/>
      <c r="AA62" s="285">
        <v>130</v>
      </c>
      <c r="AB62" s="285">
        <v>110</v>
      </c>
      <c r="AC62" s="285">
        <v>30</v>
      </c>
      <c r="AD62" s="285">
        <v>30</v>
      </c>
      <c r="AE62" s="285">
        <v>48</v>
      </c>
      <c r="AF62" s="285"/>
      <c r="AG62" s="285">
        <v>65</v>
      </c>
      <c r="AH62" s="285">
        <v>90</v>
      </c>
      <c r="AI62" s="285">
        <v>120</v>
      </c>
      <c r="AJ62" s="285">
        <v>30</v>
      </c>
      <c r="AK62" s="285">
        <v>30</v>
      </c>
      <c r="AL62" s="285">
        <v>24</v>
      </c>
      <c r="AM62" s="285"/>
      <c r="AN62" s="285">
        <v>95</v>
      </c>
      <c r="AO62" s="285">
        <v>120</v>
      </c>
      <c r="AP62" s="285">
        <v>30</v>
      </c>
      <c r="AQ62" s="285">
        <v>22</v>
      </c>
      <c r="AR62" s="285"/>
      <c r="AS62" s="285">
        <v>65</v>
      </c>
      <c r="AT62" s="285">
        <v>105</v>
      </c>
      <c r="AU62" s="285">
        <v>15</v>
      </c>
      <c r="AV62" s="285">
        <v>39</v>
      </c>
      <c r="AW62" s="285"/>
      <c r="AX62" s="285">
        <f>AX60+AX61</f>
        <v>157</v>
      </c>
      <c r="AY62" s="308">
        <f>AY60+AY61</f>
        <v>107</v>
      </c>
    </row>
    <row r="63" spans="1:90" x14ac:dyDescent="0.25">
      <c r="A63" s="25"/>
      <c r="B63" s="25"/>
      <c r="C63" s="25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32"/>
      <c r="AX63" s="32"/>
      <c r="AY63" s="32"/>
    </row>
    <row r="64" spans="1:90" ht="15.75" x14ac:dyDescent="0.25">
      <c r="B64" s="72" t="s">
        <v>169</v>
      </c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</row>
    <row r="65" spans="1:90" x14ac:dyDescent="0.25">
      <c r="A65" s="33"/>
      <c r="B65" s="33" t="s">
        <v>176</v>
      </c>
      <c r="C65" s="33"/>
      <c r="D65" s="32"/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32"/>
    </row>
    <row r="66" spans="1:90" x14ac:dyDescent="0.25">
      <c r="A66" s="33"/>
      <c r="B66" s="33" t="s">
        <v>177</v>
      </c>
      <c r="C66" s="33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  <c r="Z66" s="57"/>
      <c r="AA66" s="57"/>
      <c r="AB66" s="57"/>
      <c r="AC66" s="57"/>
      <c r="AD66" s="57"/>
      <c r="AE66" s="57"/>
      <c r="AF66" s="57"/>
      <c r="AG66" s="57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</row>
    <row r="67" spans="1:90" x14ac:dyDescent="0.25">
      <c r="A67" s="33"/>
      <c r="B67" s="33" t="s">
        <v>178</v>
      </c>
      <c r="C67" s="33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</row>
    <row r="68" spans="1:90" x14ac:dyDescent="0.25">
      <c r="A68" s="33"/>
      <c r="B68" s="33"/>
      <c r="C68" s="33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  <c r="Z68" s="57"/>
      <c r="AA68" s="57"/>
      <c r="AB68" s="57"/>
      <c r="AC68" s="57"/>
      <c r="AD68" s="57"/>
      <c r="AE68" s="57"/>
      <c r="AF68" s="57"/>
      <c r="AG68" s="57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</row>
    <row r="69" spans="1:90" s="67" customFormat="1" ht="15.75" x14ac:dyDescent="0.25">
      <c r="B69" s="72" t="s">
        <v>188</v>
      </c>
      <c r="S69" s="66"/>
      <c r="AZ69" s="68"/>
      <c r="BA69" s="68"/>
      <c r="BB69" s="68"/>
      <c r="BC69" s="68"/>
      <c r="BD69" s="68"/>
      <c r="BE69" s="68"/>
      <c r="BF69" s="68"/>
      <c r="BG69" s="68"/>
      <c r="BH69" s="68"/>
      <c r="BI69" s="68"/>
      <c r="BJ69" s="68"/>
      <c r="BK69" s="68"/>
      <c r="BL69" s="68"/>
      <c r="BM69" s="68"/>
      <c r="BN69" s="68"/>
      <c r="BO69" s="68"/>
      <c r="BP69" s="68"/>
      <c r="BQ69" s="68"/>
      <c r="BR69" s="68"/>
      <c r="BS69" s="68"/>
      <c r="BT69" s="68"/>
      <c r="BU69" s="68"/>
      <c r="BV69" s="68"/>
      <c r="BW69" s="68"/>
      <c r="BX69" s="68"/>
      <c r="BY69" s="68"/>
      <c r="BZ69" s="68"/>
      <c r="CA69" s="68"/>
      <c r="CB69" s="68"/>
      <c r="CC69" s="68"/>
      <c r="CD69" s="68"/>
      <c r="CE69" s="68"/>
      <c r="CF69" s="68"/>
      <c r="CG69" s="68"/>
      <c r="CH69" s="68"/>
      <c r="CI69" s="68"/>
      <c r="CJ69" s="68"/>
      <c r="CK69" s="68"/>
      <c r="CL69" s="68"/>
    </row>
    <row r="70" spans="1:90" x14ac:dyDescent="0.25">
      <c r="A70" s="33"/>
      <c r="B70" s="33"/>
      <c r="C70" s="33"/>
      <c r="D70" s="32"/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</row>
    <row r="71" spans="1:90" x14ac:dyDescent="0.25">
      <c r="A71" s="33"/>
      <c r="B71" s="33"/>
      <c r="C71" s="33"/>
      <c r="D71" s="32"/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32"/>
    </row>
    <row r="72" spans="1:90" x14ac:dyDescent="0.25">
      <c r="A72" s="33"/>
      <c r="B72" s="33"/>
      <c r="C72" s="33"/>
      <c r="D72" s="32"/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32"/>
    </row>
    <row r="73" spans="1:90" x14ac:dyDescent="0.25">
      <c r="A73" s="33"/>
      <c r="B73" s="33" t="s">
        <v>23</v>
      </c>
      <c r="C73" s="33"/>
      <c r="D73" s="32"/>
      <c r="E73" s="54"/>
      <c r="F73" s="54"/>
      <c r="G73" s="54"/>
      <c r="H73" s="54"/>
      <c r="I73" s="54"/>
      <c r="J73" s="54"/>
      <c r="K73" s="54"/>
      <c r="L73" s="54" t="s">
        <v>170</v>
      </c>
      <c r="M73" s="54"/>
      <c r="N73" s="54"/>
      <c r="O73" s="54"/>
      <c r="P73" s="54"/>
      <c r="Q73" s="54"/>
      <c r="R73" s="32"/>
      <c r="S73" s="32"/>
      <c r="T73" s="32"/>
      <c r="U73" s="32"/>
      <c r="V73" s="32"/>
      <c r="W73" s="32"/>
      <c r="X73" s="32"/>
      <c r="Y73" s="32"/>
      <c r="Z73" s="32"/>
      <c r="AA73" s="32"/>
      <c r="AB73" s="32"/>
      <c r="AC73" s="32"/>
      <c r="AD73" s="32"/>
      <c r="AE73" s="32"/>
      <c r="AF73" s="32"/>
      <c r="AG73" s="32"/>
      <c r="AH73" s="32"/>
      <c r="AI73" s="32"/>
      <c r="AJ73" s="32"/>
      <c r="AK73" s="32"/>
      <c r="AL73" s="32"/>
      <c r="AM73" s="32"/>
      <c r="AN73" s="32"/>
      <c r="AO73" s="32"/>
      <c r="AP73" s="32"/>
      <c r="AQ73" s="32"/>
      <c r="AR73" s="32"/>
      <c r="AS73" s="32"/>
      <c r="AT73" s="32"/>
      <c r="AU73" s="32"/>
      <c r="AV73" s="32"/>
      <c r="AW73" s="32"/>
      <c r="AX73" s="32"/>
      <c r="AY73" s="32"/>
    </row>
    <row r="74" spans="1:90" x14ac:dyDescent="0.25">
      <c r="A74" s="33"/>
      <c r="B74" s="33" t="s">
        <v>24</v>
      </c>
      <c r="C74" s="33"/>
      <c r="D74" s="32"/>
      <c r="E74" s="54"/>
      <c r="F74" s="54"/>
      <c r="G74" s="54"/>
      <c r="I74" s="54"/>
      <c r="J74" s="54"/>
      <c r="K74" s="54"/>
      <c r="L74" s="54" t="s">
        <v>184</v>
      </c>
      <c r="M74" s="54"/>
      <c r="N74" s="54"/>
      <c r="O74" s="54"/>
      <c r="P74" s="54"/>
      <c r="Q74" s="54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</row>
    <row r="75" spans="1:90" x14ac:dyDescent="0.25">
      <c r="A75" s="33"/>
      <c r="B75" s="33"/>
      <c r="C75" s="33"/>
      <c r="D75" s="32"/>
      <c r="E75" s="54"/>
      <c r="F75" s="54"/>
      <c r="G75" s="54"/>
      <c r="I75" s="54"/>
      <c r="J75" s="54"/>
      <c r="K75" s="54"/>
      <c r="L75" s="54" t="s">
        <v>171</v>
      </c>
      <c r="M75" s="54"/>
      <c r="N75" s="54"/>
      <c r="O75" s="54"/>
      <c r="P75" s="54"/>
      <c r="Q75" s="54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</row>
    <row r="76" spans="1:90" x14ac:dyDescent="0.25">
      <c r="A76" s="33"/>
      <c r="B76" s="33"/>
      <c r="C76" s="33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2"/>
      <c r="AS76" s="32"/>
      <c r="AT76" s="32"/>
      <c r="AU76" s="32"/>
      <c r="AV76" s="32"/>
      <c r="AW76" s="32"/>
      <c r="AX76" s="32"/>
      <c r="AY76" s="32"/>
    </row>
    <row r="77" spans="1:90" x14ac:dyDescent="0.25">
      <c r="A77" s="33"/>
      <c r="B77" s="33"/>
      <c r="C77" s="33"/>
      <c r="D77" s="32"/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  <c r="AF77" s="32"/>
      <c r="AG77" s="32"/>
      <c r="AH77" s="32"/>
      <c r="AI77" s="32"/>
      <c r="AJ77" s="32"/>
      <c r="AK77" s="32"/>
      <c r="AL77" s="32"/>
      <c r="AM77" s="32"/>
      <c r="AN77" s="32"/>
      <c r="AO77" s="32"/>
      <c r="AP77" s="32"/>
      <c r="AQ77" s="32"/>
      <c r="AR77" s="32"/>
      <c r="AS77" s="32"/>
      <c r="AT77" s="32"/>
      <c r="AU77" s="32"/>
      <c r="AV77" s="32"/>
      <c r="AW77" s="32"/>
      <c r="AX77" s="32"/>
      <c r="AY77" s="32"/>
    </row>
  </sheetData>
  <mergeCells count="23">
    <mergeCell ref="A60:C60"/>
    <mergeCell ref="A62:C62"/>
    <mergeCell ref="D5:L8"/>
    <mergeCell ref="AY5:AY9"/>
    <mergeCell ref="A5:A9"/>
    <mergeCell ref="C5:C9"/>
    <mergeCell ref="B5:B9"/>
    <mergeCell ref="M5:Z6"/>
    <mergeCell ref="AX5:AX9"/>
    <mergeCell ref="AA7:AF8"/>
    <mergeCell ref="AA5:AM6"/>
    <mergeCell ref="AG7:AM8"/>
    <mergeCell ref="AN5:AW6"/>
    <mergeCell ref="AN7:AR8"/>
    <mergeCell ref="AS7:AW8"/>
    <mergeCell ref="A44:C44"/>
    <mergeCell ref="A52:C52"/>
    <mergeCell ref="M7:S8"/>
    <mergeCell ref="T7:Z8"/>
    <mergeCell ref="A24:C24"/>
    <mergeCell ref="A38:C38"/>
    <mergeCell ref="A10:C10"/>
    <mergeCell ref="A19:C19"/>
  </mergeCells>
  <printOptions horizontalCentered="1" verticalCentered="1"/>
  <pageMargins left="0" right="0" top="0" bottom="0" header="0" footer="0"/>
  <pageSetup paperSize="9" scale="40" fitToHeight="2" pageOrder="overThenDown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A29"/>
  <sheetViews>
    <sheetView showGridLines="0" view="pageBreakPreview" zoomScaleNormal="100" zoomScaleSheetLayoutView="100" workbookViewId="0">
      <pane xSplit="3" ySplit="15" topLeftCell="D16" activePane="bottomRight" state="frozen"/>
      <selection pane="topRight" activeCell="D1" sqref="D1"/>
      <selection pane="bottomLeft" activeCell="A14" sqref="A14"/>
      <selection pane="bottomRight" activeCell="AD22" sqref="AD22"/>
    </sheetView>
  </sheetViews>
  <sheetFormatPr defaultColWidth="9.140625" defaultRowHeight="12.75" x14ac:dyDescent="0.25"/>
  <cols>
    <col min="1" max="1" width="4.140625" style="8" customWidth="1"/>
    <col min="2" max="2" width="7.7109375" style="8" customWidth="1"/>
    <col min="3" max="3" width="38.5703125" style="24" customWidth="1"/>
    <col min="4" max="4" width="4.42578125" style="8" customWidth="1"/>
    <col min="5" max="6" width="3.140625" style="8" customWidth="1"/>
    <col min="7" max="8" width="4" style="8" customWidth="1"/>
    <col min="9" max="10" width="3.140625" style="8" customWidth="1"/>
    <col min="11" max="11" width="3.5703125" style="8" customWidth="1"/>
    <col min="12" max="12" width="3.140625" style="8" customWidth="1"/>
    <col min="13" max="13" width="3.7109375" style="8" customWidth="1"/>
    <col min="14" max="14" width="4.28515625" style="8" customWidth="1"/>
    <col min="15" max="15" width="4.42578125" style="8" customWidth="1"/>
    <col min="16" max="16" width="3.140625" style="8" customWidth="1"/>
    <col min="17" max="17" width="6.42578125" style="8" customWidth="1"/>
    <col min="18" max="18" width="3.140625" style="8" customWidth="1"/>
    <col min="19" max="19" width="3.7109375" style="8" customWidth="1"/>
    <col min="20" max="20" width="4.140625" style="8" customWidth="1"/>
    <col min="21" max="21" width="4" style="8" customWidth="1"/>
    <col min="22" max="22" width="3.140625" style="8" customWidth="1"/>
    <col min="23" max="23" width="6.85546875" style="8" customWidth="1"/>
    <col min="24" max="24" width="4.140625" style="8" customWidth="1"/>
    <col min="25" max="25" width="4.7109375" style="8" customWidth="1"/>
    <col min="26" max="26" width="3.140625" style="8" customWidth="1"/>
    <col min="27" max="27" width="8.42578125" style="8" customWidth="1"/>
    <col min="28" max="28" width="7.28515625" style="8" customWidth="1"/>
    <col min="29" max="29" width="7.42578125" style="7" customWidth="1"/>
    <col min="30" max="16384" width="9.140625" style="8"/>
  </cols>
  <sheetData>
    <row r="1" spans="1:53" ht="13.5" thickTop="1" x14ac:dyDescent="0.25">
      <c r="A1" s="84" t="s">
        <v>17</v>
      </c>
      <c r="B1" s="85"/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8"/>
      <c r="BA1" s="23"/>
    </row>
    <row r="2" spans="1:53" x14ac:dyDescent="0.25">
      <c r="A2" s="88" t="s">
        <v>192</v>
      </c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100"/>
      <c r="Y2" s="30"/>
      <c r="Z2" s="30"/>
      <c r="AA2" s="30"/>
      <c r="AB2" s="30"/>
      <c r="AC2" s="89"/>
      <c r="AD2" s="63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3"/>
    </row>
    <row r="3" spans="1:53" s="50" customFormat="1" x14ac:dyDescent="0.25">
      <c r="A3" s="98" t="s">
        <v>179</v>
      </c>
      <c r="B3" s="73"/>
      <c r="C3" s="73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99"/>
      <c r="AD3" s="58"/>
      <c r="AE3" s="58"/>
      <c r="AF3" s="58"/>
      <c r="AG3" s="58"/>
      <c r="AH3" s="58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6"/>
    </row>
    <row r="4" spans="1:53" ht="13.5" thickBot="1" x14ac:dyDescent="0.3">
      <c r="A4" s="92" t="s">
        <v>182</v>
      </c>
      <c r="B4" s="31"/>
      <c r="C4" s="3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89"/>
      <c r="AD4" s="3"/>
    </row>
    <row r="5" spans="1:53" s="1" customFormat="1" ht="15.75" customHeight="1" x14ac:dyDescent="0.25">
      <c r="A5" s="146" t="s">
        <v>15</v>
      </c>
      <c r="B5" s="156" t="s">
        <v>0</v>
      </c>
      <c r="C5" s="142" t="s">
        <v>1</v>
      </c>
      <c r="D5" s="146" t="s">
        <v>14</v>
      </c>
      <c r="E5" s="141"/>
      <c r="F5" s="141"/>
      <c r="G5" s="141"/>
      <c r="H5" s="141"/>
      <c r="I5" s="146" t="s">
        <v>7</v>
      </c>
      <c r="J5" s="141"/>
      <c r="K5" s="141"/>
      <c r="L5" s="141"/>
      <c r="M5" s="141"/>
      <c r="N5" s="141"/>
      <c r="O5" s="141"/>
      <c r="P5" s="141"/>
      <c r="Q5" s="142"/>
      <c r="R5" s="134" t="s">
        <v>10</v>
      </c>
      <c r="S5" s="136"/>
      <c r="T5" s="136"/>
      <c r="U5" s="136"/>
      <c r="V5" s="136"/>
      <c r="W5" s="136"/>
      <c r="X5" s="136"/>
      <c r="Y5" s="136"/>
      <c r="Z5" s="136"/>
      <c r="AA5" s="160"/>
      <c r="AB5" s="147" t="s">
        <v>28</v>
      </c>
      <c r="AC5" s="143" t="s">
        <v>173</v>
      </c>
      <c r="AD5" s="2"/>
      <c r="AG5" s="2"/>
    </row>
    <row r="6" spans="1:53" s="1" customFormat="1" ht="8.25" customHeight="1" x14ac:dyDescent="0.25">
      <c r="A6" s="131"/>
      <c r="B6" s="157"/>
      <c r="C6" s="133"/>
      <c r="D6" s="131"/>
      <c r="E6" s="132"/>
      <c r="F6" s="132"/>
      <c r="G6" s="132"/>
      <c r="H6" s="132"/>
      <c r="I6" s="131"/>
      <c r="J6" s="132"/>
      <c r="K6" s="132"/>
      <c r="L6" s="132"/>
      <c r="M6" s="132"/>
      <c r="N6" s="132"/>
      <c r="O6" s="132"/>
      <c r="P6" s="132"/>
      <c r="Q6" s="133"/>
      <c r="R6" s="161"/>
      <c r="S6" s="153"/>
      <c r="T6" s="153"/>
      <c r="U6" s="153"/>
      <c r="V6" s="153"/>
      <c r="W6" s="153"/>
      <c r="X6" s="153"/>
      <c r="Y6" s="153"/>
      <c r="Z6" s="153"/>
      <c r="AA6" s="154"/>
      <c r="AB6" s="148"/>
      <c r="AC6" s="144"/>
      <c r="AD6" s="2"/>
    </row>
    <row r="7" spans="1:53" s="1" customFormat="1" ht="15.75" customHeight="1" x14ac:dyDescent="0.25">
      <c r="A7" s="131"/>
      <c r="B7" s="157"/>
      <c r="C7" s="133"/>
      <c r="D7" s="131"/>
      <c r="E7" s="132"/>
      <c r="F7" s="132"/>
      <c r="G7" s="132"/>
      <c r="H7" s="132"/>
      <c r="I7" s="131" t="s">
        <v>8</v>
      </c>
      <c r="J7" s="132"/>
      <c r="K7" s="132"/>
      <c r="L7" s="132" t="s">
        <v>9</v>
      </c>
      <c r="M7" s="132"/>
      <c r="N7" s="132"/>
      <c r="O7" s="132"/>
      <c r="P7" s="132"/>
      <c r="Q7" s="133"/>
      <c r="R7" s="131" t="s">
        <v>11</v>
      </c>
      <c r="S7" s="132"/>
      <c r="T7" s="132"/>
      <c r="U7" s="132"/>
      <c r="V7" s="132"/>
      <c r="W7" s="132"/>
      <c r="X7" s="150" t="s">
        <v>12</v>
      </c>
      <c r="Y7" s="137"/>
      <c r="Z7" s="137"/>
      <c r="AA7" s="151"/>
      <c r="AB7" s="148"/>
      <c r="AC7" s="144"/>
    </row>
    <row r="8" spans="1:53" s="1" customFormat="1" ht="9" customHeight="1" x14ac:dyDescent="0.25">
      <c r="A8" s="131"/>
      <c r="B8" s="157"/>
      <c r="C8" s="133"/>
      <c r="D8" s="131"/>
      <c r="E8" s="132"/>
      <c r="F8" s="132"/>
      <c r="G8" s="132"/>
      <c r="H8" s="132"/>
      <c r="I8" s="131"/>
      <c r="J8" s="132"/>
      <c r="K8" s="132"/>
      <c r="L8" s="132"/>
      <c r="M8" s="132"/>
      <c r="N8" s="132"/>
      <c r="O8" s="132"/>
      <c r="P8" s="132"/>
      <c r="Q8" s="133"/>
      <c r="R8" s="131"/>
      <c r="S8" s="132"/>
      <c r="T8" s="132"/>
      <c r="U8" s="132"/>
      <c r="V8" s="132"/>
      <c r="W8" s="132"/>
      <c r="X8" s="152"/>
      <c r="Y8" s="153"/>
      <c r="Z8" s="153"/>
      <c r="AA8" s="154"/>
      <c r="AB8" s="148"/>
      <c r="AC8" s="144"/>
    </row>
    <row r="9" spans="1:53" s="1" customFormat="1" ht="93" customHeight="1" thickBot="1" x14ac:dyDescent="0.3">
      <c r="A9" s="155"/>
      <c r="B9" s="158"/>
      <c r="C9" s="159"/>
      <c r="D9" s="81" t="s">
        <v>3</v>
      </c>
      <c r="E9" s="34" t="s">
        <v>164</v>
      </c>
      <c r="F9" s="80" t="s">
        <v>119</v>
      </c>
      <c r="G9" s="80" t="s">
        <v>160</v>
      </c>
      <c r="H9" s="80" t="s">
        <v>163</v>
      </c>
      <c r="I9" s="34" t="s">
        <v>164</v>
      </c>
      <c r="J9" s="80" t="s">
        <v>5</v>
      </c>
      <c r="K9" s="80" t="s">
        <v>27</v>
      </c>
      <c r="L9" s="34" t="s">
        <v>164</v>
      </c>
      <c r="M9" s="80" t="s">
        <v>119</v>
      </c>
      <c r="N9" s="80" t="s">
        <v>160</v>
      </c>
      <c r="O9" s="80" t="s">
        <v>163</v>
      </c>
      <c r="P9" s="80" t="s">
        <v>5</v>
      </c>
      <c r="Q9" s="80" t="s">
        <v>27</v>
      </c>
      <c r="R9" s="34" t="s">
        <v>164</v>
      </c>
      <c r="S9" s="80" t="s">
        <v>119</v>
      </c>
      <c r="T9" s="80" t="s">
        <v>160</v>
      </c>
      <c r="U9" s="80" t="s">
        <v>163</v>
      </c>
      <c r="V9" s="80" t="s">
        <v>5</v>
      </c>
      <c r="W9" s="80" t="s">
        <v>27</v>
      </c>
      <c r="X9" s="80" t="s">
        <v>160</v>
      </c>
      <c r="Y9" s="80" t="s">
        <v>163</v>
      </c>
      <c r="Z9" s="80" t="s">
        <v>5</v>
      </c>
      <c r="AA9" s="80" t="s">
        <v>27</v>
      </c>
      <c r="AB9" s="149"/>
      <c r="AC9" s="145"/>
    </row>
    <row r="10" spans="1:53" ht="18" customHeight="1" thickBot="1" x14ac:dyDescent="0.3">
      <c r="A10" s="134" t="s">
        <v>20</v>
      </c>
      <c r="B10" s="135"/>
      <c r="C10" s="136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3"/>
      <c r="AD10" s="3"/>
    </row>
    <row r="11" spans="1:53" ht="15.75" customHeight="1" x14ac:dyDescent="0.2">
      <c r="A11" s="9">
        <v>1</v>
      </c>
      <c r="B11" s="41" t="s">
        <v>77</v>
      </c>
      <c r="C11" s="41" t="s">
        <v>78</v>
      </c>
      <c r="D11" s="9">
        <f t="shared" ref="D11:D17" si="0">SUM(E11:H11)</f>
        <v>30</v>
      </c>
      <c r="E11" s="12">
        <v>30</v>
      </c>
      <c r="F11" s="13"/>
      <c r="G11" s="13"/>
      <c r="H11" s="13"/>
      <c r="I11" s="12">
        <v>30</v>
      </c>
      <c r="J11" s="13">
        <v>2</v>
      </c>
      <c r="K11" s="14" t="s">
        <v>120</v>
      </c>
      <c r="L11" s="12"/>
      <c r="M11" s="13"/>
      <c r="N11" s="13"/>
      <c r="O11" s="13"/>
      <c r="P11" s="13"/>
      <c r="Q11" s="14"/>
      <c r="R11" s="12"/>
      <c r="S11" s="13"/>
      <c r="T11" s="13"/>
      <c r="U11" s="13"/>
      <c r="V11" s="13"/>
      <c r="W11" s="14"/>
      <c r="X11" s="13"/>
      <c r="Y11" s="13"/>
      <c r="Z11" s="13"/>
      <c r="AA11" s="14"/>
      <c r="AB11" s="9">
        <v>2</v>
      </c>
      <c r="AC11" s="20"/>
      <c r="AD11" s="3"/>
    </row>
    <row r="12" spans="1:53" ht="15.75" customHeight="1" x14ac:dyDescent="0.2">
      <c r="A12" s="10">
        <v>2</v>
      </c>
      <c r="B12" s="42" t="s">
        <v>79</v>
      </c>
      <c r="C12" s="42" t="s">
        <v>80</v>
      </c>
      <c r="D12" s="36">
        <f t="shared" si="0"/>
        <v>45</v>
      </c>
      <c r="E12" s="37">
        <v>15</v>
      </c>
      <c r="F12" s="38">
        <v>30</v>
      </c>
      <c r="G12" s="38"/>
      <c r="H12" s="38"/>
      <c r="I12" s="37"/>
      <c r="J12" s="38"/>
      <c r="K12" s="39"/>
      <c r="L12" s="37">
        <v>15</v>
      </c>
      <c r="M12" s="38">
        <v>30</v>
      </c>
      <c r="N12" s="38"/>
      <c r="O12" s="38"/>
      <c r="P12" s="38">
        <v>3</v>
      </c>
      <c r="Q12" s="39" t="s">
        <v>181</v>
      </c>
      <c r="R12" s="37"/>
      <c r="S12" s="38"/>
      <c r="T12" s="38"/>
      <c r="U12" s="38"/>
      <c r="V12" s="38"/>
      <c r="W12" s="39"/>
      <c r="X12" s="38"/>
      <c r="Y12" s="38"/>
      <c r="Z12" s="38"/>
      <c r="AA12" s="39"/>
      <c r="AB12" s="36">
        <v>3</v>
      </c>
      <c r="AC12" s="40"/>
      <c r="AD12" s="3"/>
    </row>
    <row r="13" spans="1:53" ht="15.75" customHeight="1" x14ac:dyDescent="0.2">
      <c r="A13" s="10">
        <v>3</v>
      </c>
      <c r="B13" s="42" t="s">
        <v>81</v>
      </c>
      <c r="C13" s="43" t="s">
        <v>82</v>
      </c>
      <c r="D13" s="36">
        <f t="shared" si="0"/>
        <v>45</v>
      </c>
      <c r="E13" s="37"/>
      <c r="F13" s="38"/>
      <c r="G13" s="38">
        <v>15</v>
      </c>
      <c r="H13" s="38">
        <v>30</v>
      </c>
      <c r="I13" s="37"/>
      <c r="J13" s="38"/>
      <c r="K13" s="39"/>
      <c r="L13" s="37"/>
      <c r="M13" s="38"/>
      <c r="N13" s="38">
        <v>15</v>
      </c>
      <c r="O13" s="38">
        <v>30</v>
      </c>
      <c r="P13" s="38">
        <v>3</v>
      </c>
      <c r="Q13" s="39" t="s">
        <v>181</v>
      </c>
      <c r="R13" s="37"/>
      <c r="S13" s="38"/>
      <c r="T13" s="38"/>
      <c r="U13" s="38"/>
      <c r="V13" s="38"/>
      <c r="W13" s="39"/>
      <c r="X13" s="38"/>
      <c r="Y13" s="38"/>
      <c r="Z13" s="38"/>
      <c r="AA13" s="39"/>
      <c r="AB13" s="36">
        <v>3</v>
      </c>
      <c r="AC13" s="40"/>
      <c r="AD13" s="3"/>
    </row>
    <row r="14" spans="1:53" ht="15.75" customHeight="1" x14ac:dyDescent="0.2">
      <c r="A14" s="10">
        <v>4</v>
      </c>
      <c r="B14" s="42" t="s">
        <v>83</v>
      </c>
      <c r="C14" s="42" t="s">
        <v>84</v>
      </c>
      <c r="D14" s="10">
        <f t="shared" si="0"/>
        <v>50</v>
      </c>
      <c r="E14" s="15">
        <v>20</v>
      </c>
      <c r="F14" s="4">
        <v>30</v>
      </c>
      <c r="G14" s="4"/>
      <c r="H14" s="4"/>
      <c r="I14" s="15"/>
      <c r="J14" s="4"/>
      <c r="K14" s="16"/>
      <c r="L14" s="15"/>
      <c r="M14" s="4"/>
      <c r="N14" s="4"/>
      <c r="O14" s="4"/>
      <c r="P14" s="4"/>
      <c r="Q14" s="16"/>
      <c r="R14" s="15">
        <v>20</v>
      </c>
      <c r="S14" s="4">
        <v>30</v>
      </c>
      <c r="T14" s="4"/>
      <c r="U14" s="4"/>
      <c r="V14" s="4">
        <v>4</v>
      </c>
      <c r="W14" s="39" t="s">
        <v>181</v>
      </c>
      <c r="X14" s="4"/>
      <c r="Y14" s="4"/>
      <c r="Z14" s="4"/>
      <c r="AA14" s="16"/>
      <c r="AB14" s="10">
        <v>4</v>
      </c>
      <c r="AC14" s="21"/>
      <c r="AD14" s="3"/>
    </row>
    <row r="15" spans="1:53" ht="15.75" customHeight="1" x14ac:dyDescent="0.2">
      <c r="A15" s="10">
        <v>5</v>
      </c>
      <c r="B15" s="42" t="s">
        <v>85</v>
      </c>
      <c r="C15" s="42" t="s">
        <v>86</v>
      </c>
      <c r="D15" s="10">
        <f t="shared" si="0"/>
        <v>45</v>
      </c>
      <c r="E15" s="15"/>
      <c r="F15" s="4"/>
      <c r="G15" s="4">
        <v>15</v>
      </c>
      <c r="H15" s="4">
        <v>30</v>
      </c>
      <c r="I15" s="15"/>
      <c r="J15" s="4"/>
      <c r="K15" s="16"/>
      <c r="L15" s="15"/>
      <c r="M15" s="4"/>
      <c r="N15" s="4"/>
      <c r="O15" s="4"/>
      <c r="P15" s="4"/>
      <c r="Q15" s="16"/>
      <c r="R15" s="15"/>
      <c r="S15" s="4"/>
      <c r="T15" s="4">
        <v>15</v>
      </c>
      <c r="U15" s="4">
        <v>30</v>
      </c>
      <c r="V15" s="4">
        <v>4</v>
      </c>
      <c r="W15" s="39" t="s">
        <v>181</v>
      </c>
      <c r="X15" s="4"/>
      <c r="Y15" s="4"/>
      <c r="Z15" s="4"/>
      <c r="AA15" s="16"/>
      <c r="AB15" s="10">
        <v>4</v>
      </c>
      <c r="AC15" s="21"/>
      <c r="AD15" s="3"/>
    </row>
    <row r="16" spans="1:53" ht="15.75" customHeight="1" x14ac:dyDescent="0.2">
      <c r="A16" s="10">
        <v>6</v>
      </c>
      <c r="B16" s="42" t="s">
        <v>87</v>
      </c>
      <c r="C16" s="42" t="s">
        <v>88</v>
      </c>
      <c r="D16" s="10">
        <f t="shared" si="0"/>
        <v>30</v>
      </c>
      <c r="E16" s="15"/>
      <c r="F16" s="4"/>
      <c r="G16" s="4">
        <v>15</v>
      </c>
      <c r="H16" s="4">
        <v>15</v>
      </c>
      <c r="I16" s="15"/>
      <c r="J16" s="4"/>
      <c r="K16" s="16"/>
      <c r="L16" s="15"/>
      <c r="M16" s="4"/>
      <c r="N16" s="4"/>
      <c r="O16" s="4"/>
      <c r="P16" s="4"/>
      <c r="Q16" s="16"/>
      <c r="R16" s="15"/>
      <c r="S16" s="4"/>
      <c r="T16" s="4"/>
      <c r="U16" s="4"/>
      <c r="V16" s="4"/>
      <c r="W16" s="16"/>
      <c r="X16" s="4">
        <v>15</v>
      </c>
      <c r="Y16" s="4">
        <v>15</v>
      </c>
      <c r="Z16" s="4">
        <v>3</v>
      </c>
      <c r="AA16" s="39" t="s">
        <v>181</v>
      </c>
      <c r="AB16" s="10">
        <v>3</v>
      </c>
      <c r="AC16" s="21"/>
    </row>
    <row r="17" spans="1:30" ht="15.75" customHeight="1" thickBot="1" x14ac:dyDescent="0.25">
      <c r="A17" s="11">
        <v>7</v>
      </c>
      <c r="B17" s="44" t="s">
        <v>89</v>
      </c>
      <c r="C17" s="104" t="s">
        <v>90</v>
      </c>
      <c r="D17" s="11">
        <f t="shared" si="0"/>
        <v>50</v>
      </c>
      <c r="E17" s="17"/>
      <c r="F17" s="18"/>
      <c r="G17" s="18">
        <v>20</v>
      </c>
      <c r="H17" s="18">
        <v>30</v>
      </c>
      <c r="I17" s="17"/>
      <c r="J17" s="18"/>
      <c r="K17" s="19"/>
      <c r="L17" s="17"/>
      <c r="M17" s="18"/>
      <c r="N17" s="18"/>
      <c r="O17" s="18"/>
      <c r="P17" s="18"/>
      <c r="Q17" s="19"/>
      <c r="R17" s="17"/>
      <c r="S17" s="18"/>
      <c r="T17" s="18"/>
      <c r="U17" s="18"/>
      <c r="V17" s="18"/>
      <c r="W17" s="19"/>
      <c r="X17" s="18">
        <v>20</v>
      </c>
      <c r="Y17" s="18">
        <v>30</v>
      </c>
      <c r="Z17" s="18">
        <v>4</v>
      </c>
      <c r="AA17" s="39" t="s">
        <v>181</v>
      </c>
      <c r="AB17" s="11">
        <v>4</v>
      </c>
      <c r="AC17" s="22"/>
      <c r="AD17" s="3"/>
    </row>
    <row r="18" spans="1:30" s="3" customFormat="1" ht="15.75" customHeight="1" thickBot="1" x14ac:dyDescent="0.3">
      <c r="A18" s="138" t="s">
        <v>25</v>
      </c>
      <c r="B18" s="139"/>
      <c r="C18" s="139"/>
      <c r="D18" s="78">
        <f t="shared" ref="D18:J18" si="1">SUM(D11:D17)</f>
        <v>295</v>
      </c>
      <c r="E18" s="78">
        <f t="shared" si="1"/>
        <v>65</v>
      </c>
      <c r="F18" s="78">
        <f t="shared" si="1"/>
        <v>60</v>
      </c>
      <c r="G18" s="78">
        <f t="shared" si="1"/>
        <v>65</v>
      </c>
      <c r="H18" s="78">
        <f t="shared" si="1"/>
        <v>105</v>
      </c>
      <c r="I18" s="78">
        <f t="shared" si="1"/>
        <v>30</v>
      </c>
      <c r="J18" s="78">
        <f t="shared" si="1"/>
        <v>2</v>
      </c>
      <c r="K18" s="78"/>
      <c r="L18" s="78">
        <f>SUM(L11:L17)</f>
        <v>15</v>
      </c>
      <c r="M18" s="78">
        <f>SUM(M11:M17)</f>
        <v>30</v>
      </c>
      <c r="N18" s="78">
        <f>SUM(N11:N17)</f>
        <v>15</v>
      </c>
      <c r="O18" s="78">
        <f>SUM(O11:O17)</f>
        <v>30</v>
      </c>
      <c r="P18" s="78">
        <f>SUM(P11:P17)</f>
        <v>6</v>
      </c>
      <c r="Q18" s="78"/>
      <c r="R18" s="78">
        <f>SUM(R11:R17)</f>
        <v>20</v>
      </c>
      <c r="S18" s="78">
        <f>SUM(S11:S17)</f>
        <v>30</v>
      </c>
      <c r="T18" s="78">
        <f>SUM(T11:T17)</f>
        <v>15</v>
      </c>
      <c r="U18" s="78">
        <f>SUM(U11:U17)</f>
        <v>30</v>
      </c>
      <c r="V18" s="78">
        <f>SUM(V11:V17)</f>
        <v>8</v>
      </c>
      <c r="W18" s="78"/>
      <c r="X18" s="78">
        <f>SUM(X11:X17)</f>
        <v>35</v>
      </c>
      <c r="Y18" s="78">
        <f>SUM(Y11:Y17)</f>
        <v>45</v>
      </c>
      <c r="Z18" s="78">
        <f>SUM(Z11:Z17)</f>
        <v>7</v>
      </c>
      <c r="AA18" s="78"/>
      <c r="AB18" s="78">
        <f>SUM(AB11:AB17)</f>
        <v>23</v>
      </c>
      <c r="AC18" s="5"/>
    </row>
    <row r="19" spans="1:30" ht="15.75" customHeight="1" thickBot="1" x14ac:dyDescent="0.3">
      <c r="A19" s="138" t="s">
        <v>22</v>
      </c>
      <c r="B19" s="140"/>
      <c r="C19" s="140"/>
      <c r="D19" s="79">
        <v>295</v>
      </c>
      <c r="E19" s="79">
        <v>65</v>
      </c>
      <c r="F19" s="79">
        <v>60</v>
      </c>
      <c r="G19" s="79">
        <v>65</v>
      </c>
      <c r="H19" s="79">
        <v>105</v>
      </c>
      <c r="I19" s="79">
        <v>30</v>
      </c>
      <c r="J19" s="79">
        <v>2</v>
      </c>
      <c r="K19" s="79"/>
      <c r="L19" s="79">
        <v>15</v>
      </c>
      <c r="M19" s="79">
        <v>30</v>
      </c>
      <c r="N19" s="79">
        <v>15</v>
      </c>
      <c r="O19" s="79">
        <v>30</v>
      </c>
      <c r="P19" s="79">
        <v>6</v>
      </c>
      <c r="Q19" s="79"/>
      <c r="R19" s="79">
        <v>20</v>
      </c>
      <c r="S19" s="79">
        <v>30</v>
      </c>
      <c r="T19" s="79">
        <v>15</v>
      </c>
      <c r="U19" s="79">
        <v>30</v>
      </c>
      <c r="V19" s="79">
        <v>8</v>
      </c>
      <c r="W19" s="79"/>
      <c r="X19" s="79">
        <v>35</v>
      </c>
      <c r="Y19" s="79">
        <v>45</v>
      </c>
      <c r="Z19" s="79">
        <v>7</v>
      </c>
      <c r="AA19" s="79"/>
      <c r="AB19" s="79">
        <v>23</v>
      </c>
      <c r="AC19" s="6"/>
    </row>
    <row r="20" spans="1:30" x14ac:dyDescent="0.25">
      <c r="A20" s="25"/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32"/>
      <c r="AC20" s="32"/>
    </row>
    <row r="21" spans="1:30" s="77" customFormat="1" ht="14.45" customHeight="1" x14ac:dyDescent="0.25">
      <c r="B21" s="72" t="s">
        <v>188</v>
      </c>
    </row>
    <row r="22" spans="1:30" x14ac:dyDescent="0.25">
      <c r="A22" s="33"/>
      <c r="B22" s="33"/>
      <c r="C22" s="33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54"/>
      <c r="AA22" s="54"/>
      <c r="AB22" s="32"/>
      <c r="AC22" s="32"/>
    </row>
    <row r="23" spans="1:30" x14ac:dyDescent="0.25">
      <c r="A23" s="33"/>
      <c r="B23" s="33"/>
      <c r="C23" s="33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54"/>
      <c r="AA23" s="54"/>
      <c r="AB23" s="32"/>
      <c r="AC23" s="32"/>
    </row>
    <row r="24" spans="1:30" x14ac:dyDescent="0.25">
      <c r="A24" s="33"/>
      <c r="B24" s="33"/>
      <c r="C24" s="33"/>
      <c r="D24" s="32"/>
      <c r="E24" s="32"/>
      <c r="F24" s="32"/>
      <c r="G24" s="32"/>
      <c r="H24" s="32"/>
      <c r="I24" s="32"/>
      <c r="J24" s="32"/>
      <c r="K24" s="54"/>
      <c r="L24" s="54"/>
      <c r="M24" s="54"/>
      <c r="N24" s="54"/>
      <c r="O24" s="54"/>
      <c r="P24" s="54" t="s">
        <v>170</v>
      </c>
      <c r="Q24" s="54"/>
      <c r="R24" s="54"/>
      <c r="S24" s="54"/>
      <c r="T24" s="32"/>
      <c r="U24" s="32"/>
      <c r="V24" s="32"/>
      <c r="W24" s="32"/>
      <c r="X24" s="32"/>
      <c r="Y24" s="32"/>
      <c r="Z24" s="54"/>
      <c r="AA24" s="54"/>
      <c r="AB24" s="32"/>
      <c r="AC24" s="32"/>
    </row>
    <row r="25" spans="1:30" x14ac:dyDescent="0.25">
      <c r="A25" s="33"/>
      <c r="B25" s="33" t="s">
        <v>23</v>
      </c>
      <c r="C25" s="33"/>
      <c r="D25" s="32"/>
      <c r="E25" s="32"/>
      <c r="F25" s="32"/>
      <c r="G25" s="32"/>
      <c r="H25" s="32"/>
      <c r="I25" s="32"/>
      <c r="K25" s="32"/>
      <c r="L25" s="54"/>
      <c r="M25" s="54"/>
      <c r="N25" s="54"/>
      <c r="O25" s="54"/>
      <c r="P25" s="54" t="s">
        <v>184</v>
      </c>
      <c r="Q25" s="54"/>
      <c r="R25" s="54"/>
      <c r="S25" s="54"/>
      <c r="T25" s="54"/>
      <c r="U25" s="32"/>
      <c r="V25" s="32"/>
      <c r="W25" s="32"/>
      <c r="X25" s="32"/>
      <c r="Y25" s="32"/>
      <c r="Z25" s="54"/>
      <c r="AA25" s="54"/>
      <c r="AB25" s="32"/>
      <c r="AC25" s="32"/>
    </row>
    <row r="26" spans="1:30" x14ac:dyDescent="0.25">
      <c r="A26" s="33"/>
      <c r="B26" s="33" t="s">
        <v>24</v>
      </c>
      <c r="C26" s="33"/>
      <c r="D26" s="32"/>
      <c r="E26" s="32"/>
      <c r="F26" s="32"/>
      <c r="G26" s="32"/>
      <c r="H26" s="32"/>
      <c r="I26" s="32"/>
      <c r="K26" s="32"/>
      <c r="L26" s="54"/>
      <c r="M26" s="54"/>
      <c r="N26" s="54"/>
      <c r="O26" s="54"/>
      <c r="P26" s="54" t="s">
        <v>171</v>
      </c>
      <c r="Q26" s="54"/>
      <c r="R26" s="54"/>
      <c r="S26" s="54"/>
      <c r="T26" s="54"/>
      <c r="U26" s="32"/>
      <c r="V26" s="32"/>
      <c r="W26" s="32"/>
      <c r="X26" s="32"/>
      <c r="Y26" s="32"/>
      <c r="Z26" s="54"/>
      <c r="AA26" s="54"/>
      <c r="AB26" s="32"/>
      <c r="AC26" s="32"/>
    </row>
    <row r="27" spans="1:30" x14ac:dyDescent="0.25">
      <c r="A27" s="33"/>
      <c r="B27" s="33"/>
      <c r="C27" s="33"/>
      <c r="D27" s="32"/>
      <c r="E27" s="32"/>
      <c r="F27" s="32"/>
      <c r="G27" s="32"/>
      <c r="H27" s="32"/>
      <c r="I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54"/>
      <c r="AA27" s="54"/>
      <c r="AB27" s="32"/>
      <c r="AC27" s="32"/>
    </row>
    <row r="28" spans="1:30" x14ac:dyDescent="0.25">
      <c r="A28" s="33"/>
      <c r="B28" s="33"/>
      <c r="C28" s="33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54"/>
      <c r="AA28" s="54"/>
      <c r="AB28" s="32"/>
      <c r="AC28" s="32"/>
    </row>
    <row r="29" spans="1:30" x14ac:dyDescent="0.25">
      <c r="A29" s="33"/>
      <c r="B29" s="33"/>
      <c r="C29" s="33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54"/>
      <c r="AA29" s="54"/>
      <c r="AB29" s="32"/>
      <c r="AC29" s="32"/>
    </row>
  </sheetData>
  <mergeCells count="15">
    <mergeCell ref="X7:AA8"/>
    <mergeCell ref="A18:C18"/>
    <mergeCell ref="A19:C19"/>
    <mergeCell ref="AB5:AB9"/>
    <mergeCell ref="AC5:AC9"/>
    <mergeCell ref="I7:K8"/>
    <mergeCell ref="L7:Q8"/>
    <mergeCell ref="R7:W8"/>
    <mergeCell ref="A10:C10"/>
    <mergeCell ref="A5:A9"/>
    <mergeCell ref="B5:B9"/>
    <mergeCell ref="C5:C9"/>
    <mergeCell ref="D5:H8"/>
    <mergeCell ref="I5:Q6"/>
    <mergeCell ref="R5:AA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9" fitToHeight="0" orientation="landscape" r:id="rId1"/>
  <ignoredErrors>
    <ignoredError sqref="D1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L28"/>
  <sheetViews>
    <sheetView showGridLines="0" view="pageBreakPreview" zoomScaleNormal="100" zoomScaleSheetLayoutView="100" workbookViewId="0">
      <selection activeCell="AJ13" sqref="AJ13"/>
    </sheetView>
  </sheetViews>
  <sheetFormatPr defaultColWidth="9.140625" defaultRowHeight="12.75" x14ac:dyDescent="0.25"/>
  <cols>
    <col min="1" max="1" width="4.140625" style="8" customWidth="1"/>
    <col min="2" max="2" width="7.7109375" style="8" customWidth="1"/>
    <col min="3" max="3" width="31.85546875" style="24" customWidth="1"/>
    <col min="4" max="4" width="4.42578125" style="8" customWidth="1"/>
    <col min="5" max="5" width="4" style="8" customWidth="1"/>
    <col min="6" max="6" width="4.140625" style="8" customWidth="1"/>
    <col min="7" max="8" width="4.42578125" style="8" customWidth="1"/>
    <col min="9" max="9" width="4.28515625" style="8" customWidth="1"/>
    <col min="10" max="11" width="3.140625" style="8" customWidth="1"/>
    <col min="12" max="12" width="4.42578125" style="8" customWidth="1"/>
    <col min="13" max="14" width="4.7109375" style="8" customWidth="1"/>
    <col min="15" max="15" width="4.42578125" style="8" customWidth="1"/>
    <col min="16" max="16" width="3.28515625" style="8" customWidth="1"/>
    <col min="17" max="17" width="7.85546875" style="8" customWidth="1"/>
    <col min="18" max="18" width="3.140625" style="8" customWidth="1"/>
    <col min="19" max="21" width="4.7109375" style="8" customWidth="1"/>
    <col min="22" max="22" width="3.140625" style="8" customWidth="1"/>
    <col min="23" max="23" width="6.5703125" style="8" customWidth="1"/>
    <col min="24" max="24" width="4.7109375" style="8" customWidth="1"/>
    <col min="25" max="25" width="4.42578125" style="8" customWidth="1"/>
    <col min="26" max="26" width="3.140625" style="8" customWidth="1"/>
    <col min="27" max="27" width="7.5703125" style="8" customWidth="1"/>
    <col min="28" max="28" width="7.28515625" style="8" customWidth="1"/>
    <col min="29" max="29" width="7.28515625" style="7" customWidth="1"/>
    <col min="30" max="16384" width="9.140625" style="8"/>
  </cols>
  <sheetData>
    <row r="1" spans="1:90" x14ac:dyDescent="0.25">
      <c r="A1" s="84" t="s">
        <v>17</v>
      </c>
      <c r="B1" s="85"/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7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28"/>
      <c r="BE1" s="23"/>
    </row>
    <row r="2" spans="1:90" ht="15" x14ac:dyDescent="0.25">
      <c r="A2" s="88" t="s">
        <v>190</v>
      </c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89"/>
      <c r="AD2" s="35"/>
      <c r="AE2" s="28"/>
      <c r="AF2" s="28"/>
      <c r="AG2" s="28"/>
      <c r="AH2" s="35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3"/>
    </row>
    <row r="3" spans="1:90" s="50" customFormat="1" x14ac:dyDescent="0.25">
      <c r="A3" s="98" t="s">
        <v>179</v>
      </c>
      <c r="B3" s="73"/>
      <c r="C3" s="73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99"/>
      <c r="AD3" s="58"/>
      <c r="AE3" s="58"/>
      <c r="AF3" s="58"/>
      <c r="AG3" s="58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4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</row>
    <row r="4" spans="1:90" ht="13.5" thickBot="1" x14ac:dyDescent="0.3">
      <c r="A4" s="92" t="s">
        <v>165</v>
      </c>
      <c r="B4" s="31"/>
      <c r="C4" s="31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309"/>
      <c r="AD4" s="26"/>
      <c r="AE4" s="26"/>
      <c r="AF4" s="26"/>
      <c r="AG4" s="26"/>
      <c r="AH4" s="26"/>
    </row>
    <row r="5" spans="1:90" s="1" customFormat="1" ht="15.75" customHeight="1" x14ac:dyDescent="0.25">
      <c r="A5" s="146" t="s">
        <v>15</v>
      </c>
      <c r="B5" s="156" t="s">
        <v>0</v>
      </c>
      <c r="C5" s="142" t="s">
        <v>1</v>
      </c>
      <c r="D5" s="146" t="s">
        <v>14</v>
      </c>
      <c r="E5" s="141"/>
      <c r="F5" s="141"/>
      <c r="G5" s="141"/>
      <c r="H5" s="141"/>
      <c r="I5" s="141"/>
      <c r="J5" s="146" t="s">
        <v>7</v>
      </c>
      <c r="K5" s="141"/>
      <c r="L5" s="141"/>
      <c r="M5" s="141"/>
      <c r="N5" s="141"/>
      <c r="O5" s="141"/>
      <c r="P5" s="141"/>
      <c r="Q5" s="142"/>
      <c r="R5" s="146" t="s">
        <v>10</v>
      </c>
      <c r="S5" s="141"/>
      <c r="T5" s="141"/>
      <c r="U5" s="141"/>
      <c r="V5" s="141"/>
      <c r="W5" s="141"/>
      <c r="X5" s="141"/>
      <c r="Y5" s="141"/>
      <c r="Z5" s="141"/>
      <c r="AA5" s="142"/>
      <c r="AB5" s="147" t="s">
        <v>28</v>
      </c>
      <c r="AC5" s="143" t="s">
        <v>173</v>
      </c>
      <c r="AD5" s="2"/>
      <c r="AG5" s="2"/>
    </row>
    <row r="6" spans="1:90" s="1" customFormat="1" ht="8.25" customHeight="1" x14ac:dyDescent="0.25">
      <c r="A6" s="131"/>
      <c r="B6" s="157"/>
      <c r="C6" s="133"/>
      <c r="D6" s="131"/>
      <c r="E6" s="132"/>
      <c r="F6" s="132"/>
      <c r="G6" s="132"/>
      <c r="H6" s="132"/>
      <c r="I6" s="132"/>
      <c r="J6" s="131"/>
      <c r="K6" s="132"/>
      <c r="L6" s="132"/>
      <c r="M6" s="132"/>
      <c r="N6" s="132"/>
      <c r="O6" s="132"/>
      <c r="P6" s="132"/>
      <c r="Q6" s="133"/>
      <c r="R6" s="131"/>
      <c r="S6" s="132"/>
      <c r="T6" s="132"/>
      <c r="U6" s="132"/>
      <c r="V6" s="132"/>
      <c r="W6" s="132"/>
      <c r="X6" s="132"/>
      <c r="Y6" s="132"/>
      <c r="Z6" s="132"/>
      <c r="AA6" s="133"/>
      <c r="AB6" s="148"/>
      <c r="AC6" s="144"/>
      <c r="AD6" s="2"/>
    </row>
    <row r="7" spans="1:90" s="1" customFormat="1" ht="15.75" customHeight="1" x14ac:dyDescent="0.25">
      <c r="A7" s="131"/>
      <c r="B7" s="157"/>
      <c r="C7" s="133"/>
      <c r="D7" s="131"/>
      <c r="E7" s="132"/>
      <c r="F7" s="132"/>
      <c r="G7" s="132"/>
      <c r="H7" s="132"/>
      <c r="I7" s="132"/>
      <c r="J7" s="131" t="s">
        <v>8</v>
      </c>
      <c r="K7" s="132"/>
      <c r="L7" s="132"/>
      <c r="M7" s="132" t="s">
        <v>175</v>
      </c>
      <c r="N7" s="132"/>
      <c r="O7" s="132"/>
      <c r="P7" s="132"/>
      <c r="Q7" s="133"/>
      <c r="R7" s="131" t="s">
        <v>11</v>
      </c>
      <c r="S7" s="132"/>
      <c r="T7" s="132"/>
      <c r="U7" s="132"/>
      <c r="V7" s="132"/>
      <c r="W7" s="132"/>
      <c r="X7" s="132" t="s">
        <v>12</v>
      </c>
      <c r="Y7" s="132"/>
      <c r="Z7" s="132"/>
      <c r="AA7" s="133"/>
      <c r="AB7" s="148"/>
      <c r="AC7" s="144"/>
    </row>
    <row r="8" spans="1:90" s="1" customFormat="1" ht="16.149999999999999" customHeight="1" x14ac:dyDescent="0.25">
      <c r="A8" s="131"/>
      <c r="B8" s="157"/>
      <c r="C8" s="133"/>
      <c r="D8" s="131"/>
      <c r="E8" s="132"/>
      <c r="F8" s="132"/>
      <c r="G8" s="132"/>
      <c r="H8" s="132"/>
      <c r="I8" s="132"/>
      <c r="J8" s="131"/>
      <c r="K8" s="132"/>
      <c r="L8" s="132"/>
      <c r="M8" s="132"/>
      <c r="N8" s="132"/>
      <c r="O8" s="132"/>
      <c r="P8" s="132"/>
      <c r="Q8" s="133"/>
      <c r="R8" s="131"/>
      <c r="S8" s="132"/>
      <c r="T8" s="132"/>
      <c r="U8" s="132"/>
      <c r="V8" s="132"/>
      <c r="W8" s="132"/>
      <c r="X8" s="132"/>
      <c r="Y8" s="132"/>
      <c r="Z8" s="132"/>
      <c r="AA8" s="133"/>
      <c r="AB8" s="148"/>
      <c r="AC8" s="144"/>
    </row>
    <row r="9" spans="1:90" s="1" customFormat="1" ht="95.45" customHeight="1" thickBot="1" x14ac:dyDescent="0.3">
      <c r="A9" s="155"/>
      <c r="B9" s="158"/>
      <c r="C9" s="159"/>
      <c r="D9" s="128" t="s">
        <v>3</v>
      </c>
      <c r="E9" s="34" t="s">
        <v>164</v>
      </c>
      <c r="F9" s="80" t="s">
        <v>119</v>
      </c>
      <c r="G9" s="80" t="s">
        <v>160</v>
      </c>
      <c r="H9" s="51" t="s">
        <v>162</v>
      </c>
      <c r="I9" s="80" t="s">
        <v>163</v>
      </c>
      <c r="J9" s="34" t="s">
        <v>164</v>
      </c>
      <c r="K9" s="80" t="s">
        <v>5</v>
      </c>
      <c r="L9" s="80" t="s">
        <v>27</v>
      </c>
      <c r="M9" s="34" t="s">
        <v>164</v>
      </c>
      <c r="N9" s="80" t="s">
        <v>160</v>
      </c>
      <c r="O9" s="80" t="s">
        <v>163</v>
      </c>
      <c r="P9" s="80" t="s">
        <v>5</v>
      </c>
      <c r="Q9" s="80" t="s">
        <v>27</v>
      </c>
      <c r="R9" s="34" t="s">
        <v>164</v>
      </c>
      <c r="S9" s="80" t="s">
        <v>160</v>
      </c>
      <c r="T9" s="51" t="s">
        <v>162</v>
      </c>
      <c r="U9" s="80" t="s">
        <v>163</v>
      </c>
      <c r="V9" s="80" t="s">
        <v>5</v>
      </c>
      <c r="W9" s="80" t="s">
        <v>27</v>
      </c>
      <c r="X9" s="80" t="s">
        <v>160</v>
      </c>
      <c r="Y9" s="80" t="s">
        <v>163</v>
      </c>
      <c r="Z9" s="80" t="s">
        <v>5</v>
      </c>
      <c r="AA9" s="80" t="s">
        <v>27</v>
      </c>
      <c r="AB9" s="149"/>
      <c r="AC9" s="145"/>
    </row>
    <row r="10" spans="1:90" ht="18" customHeight="1" thickBot="1" x14ac:dyDescent="0.3">
      <c r="A10" s="134" t="s">
        <v>20</v>
      </c>
      <c r="B10" s="135"/>
      <c r="C10" s="135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29"/>
      <c r="T10" s="129"/>
      <c r="U10" s="129"/>
      <c r="V10" s="129"/>
      <c r="W10" s="129"/>
      <c r="X10" s="129"/>
      <c r="Y10" s="129"/>
      <c r="Z10" s="129"/>
      <c r="AA10" s="129"/>
      <c r="AB10" s="129"/>
      <c r="AC10" s="130"/>
      <c r="AD10" s="3"/>
    </row>
    <row r="11" spans="1:90" ht="15.75" customHeight="1" x14ac:dyDescent="0.2">
      <c r="A11" s="9">
        <v>1</v>
      </c>
      <c r="B11" s="101" t="s">
        <v>91</v>
      </c>
      <c r="C11" s="45" t="s">
        <v>92</v>
      </c>
      <c r="D11" s="9">
        <v>30</v>
      </c>
      <c r="E11" s="12">
        <v>30</v>
      </c>
      <c r="F11" s="13"/>
      <c r="G11" s="13"/>
      <c r="H11" s="13"/>
      <c r="I11" s="13"/>
      <c r="J11" s="12">
        <v>30</v>
      </c>
      <c r="K11" s="13">
        <v>2</v>
      </c>
      <c r="L11" s="14" t="s">
        <v>120</v>
      </c>
      <c r="M11" s="12"/>
      <c r="N11" s="13"/>
      <c r="O11" s="13"/>
      <c r="P11" s="13"/>
      <c r="Q11" s="14"/>
      <c r="R11" s="12"/>
      <c r="S11" s="13"/>
      <c r="T11" s="13"/>
      <c r="U11" s="13"/>
      <c r="V11" s="13"/>
      <c r="W11" s="14"/>
      <c r="X11" s="13"/>
      <c r="Y11" s="13"/>
      <c r="Z11" s="13"/>
      <c r="AA11" s="14"/>
      <c r="AB11" s="9">
        <v>2</v>
      </c>
      <c r="AC11" s="20"/>
      <c r="AD11" s="3"/>
    </row>
    <row r="12" spans="1:90" ht="15.75" customHeight="1" x14ac:dyDescent="0.2">
      <c r="A12" s="10">
        <v>2</v>
      </c>
      <c r="B12" s="52" t="s">
        <v>93</v>
      </c>
      <c r="C12" s="46" t="s">
        <v>94</v>
      </c>
      <c r="D12" s="36">
        <v>45</v>
      </c>
      <c r="E12" s="37">
        <v>15</v>
      </c>
      <c r="F12" s="38">
        <v>30</v>
      </c>
      <c r="G12" s="38"/>
      <c r="H12" s="38"/>
      <c r="I12" s="38"/>
      <c r="J12" s="37"/>
      <c r="K12" s="38"/>
      <c r="L12" s="39"/>
      <c r="M12" s="37">
        <v>15</v>
      </c>
      <c r="N12" s="38">
        <v>30</v>
      </c>
      <c r="O12" s="38"/>
      <c r="P12" s="38">
        <v>3</v>
      </c>
      <c r="Q12" s="39" t="s">
        <v>181</v>
      </c>
      <c r="R12" s="37"/>
      <c r="S12" s="38"/>
      <c r="T12" s="38"/>
      <c r="U12" s="38"/>
      <c r="V12" s="38"/>
      <c r="W12" s="39"/>
      <c r="X12" s="38"/>
      <c r="Y12" s="38"/>
      <c r="Z12" s="38"/>
      <c r="AA12" s="39"/>
      <c r="AB12" s="36">
        <v>3</v>
      </c>
      <c r="AC12" s="40"/>
      <c r="AD12" s="3"/>
    </row>
    <row r="13" spans="1:90" ht="15.75" customHeight="1" x14ac:dyDescent="0.2">
      <c r="A13" s="10">
        <v>3</v>
      </c>
      <c r="B13" s="52" t="s">
        <v>95</v>
      </c>
      <c r="C13" s="46" t="s">
        <v>96</v>
      </c>
      <c r="D13" s="36">
        <v>45</v>
      </c>
      <c r="E13" s="37"/>
      <c r="F13" s="38"/>
      <c r="G13" s="38">
        <v>15</v>
      </c>
      <c r="H13" s="3"/>
      <c r="I13" s="38">
        <v>30</v>
      </c>
      <c r="J13" s="37"/>
      <c r="K13" s="38"/>
      <c r="L13" s="39"/>
      <c r="M13" s="37"/>
      <c r="N13" s="38">
        <v>15</v>
      </c>
      <c r="O13" s="38">
        <v>30</v>
      </c>
      <c r="P13" s="38">
        <v>3</v>
      </c>
      <c r="Q13" s="39" t="s">
        <v>181</v>
      </c>
      <c r="R13" s="37"/>
      <c r="S13" s="38"/>
      <c r="T13" s="38"/>
      <c r="U13" s="38"/>
      <c r="V13" s="38"/>
      <c r="W13" s="39"/>
      <c r="X13" s="38"/>
      <c r="Y13" s="38"/>
      <c r="Z13" s="38"/>
      <c r="AA13" s="39"/>
      <c r="AB13" s="36">
        <v>3</v>
      </c>
      <c r="AC13" s="40"/>
      <c r="AD13" s="3"/>
    </row>
    <row r="14" spans="1:90" ht="15.75" customHeight="1" x14ac:dyDescent="0.2">
      <c r="A14" s="10">
        <v>4</v>
      </c>
      <c r="B14" s="102" t="s">
        <v>97</v>
      </c>
      <c r="C14" s="47" t="s">
        <v>98</v>
      </c>
      <c r="D14" s="10">
        <v>50</v>
      </c>
      <c r="E14" s="15">
        <v>20</v>
      </c>
      <c r="F14" s="4"/>
      <c r="G14" s="4"/>
      <c r="H14" s="4">
        <v>30</v>
      </c>
      <c r="I14" s="3"/>
      <c r="J14" s="15"/>
      <c r="K14" s="4"/>
      <c r="L14" s="16"/>
      <c r="M14" s="15"/>
      <c r="N14" s="4"/>
      <c r="O14" s="4"/>
      <c r="P14" s="4"/>
      <c r="Q14" s="16"/>
      <c r="R14" s="15">
        <v>20</v>
      </c>
      <c r="S14" s="3"/>
      <c r="T14" s="4">
        <v>30</v>
      </c>
      <c r="U14" s="4"/>
      <c r="V14" s="4">
        <v>4</v>
      </c>
      <c r="W14" s="39" t="s">
        <v>181</v>
      </c>
      <c r="X14" s="4"/>
      <c r="Y14" s="4"/>
      <c r="Z14" s="4"/>
      <c r="AA14" s="16"/>
      <c r="AB14" s="10">
        <v>4</v>
      </c>
      <c r="AC14" s="21"/>
      <c r="AD14" s="3"/>
    </row>
    <row r="15" spans="1:90" ht="27" customHeight="1" x14ac:dyDescent="0.2">
      <c r="A15" s="10">
        <v>5</v>
      </c>
      <c r="B15" s="52" t="s">
        <v>99</v>
      </c>
      <c r="C15" s="125" t="s">
        <v>100</v>
      </c>
      <c r="D15" s="10">
        <v>45</v>
      </c>
      <c r="E15" s="15"/>
      <c r="F15" s="4"/>
      <c r="G15" s="4">
        <v>15</v>
      </c>
      <c r="H15" s="3"/>
      <c r="I15" s="4">
        <v>30</v>
      </c>
      <c r="J15" s="15"/>
      <c r="K15" s="4"/>
      <c r="L15" s="16"/>
      <c r="M15" s="15"/>
      <c r="N15" s="4"/>
      <c r="O15" s="4"/>
      <c r="P15" s="4"/>
      <c r="Q15" s="16"/>
      <c r="R15" s="15"/>
      <c r="S15" s="4">
        <v>15</v>
      </c>
      <c r="T15" s="4"/>
      <c r="U15" s="4">
        <v>30</v>
      </c>
      <c r="V15" s="4">
        <v>4</v>
      </c>
      <c r="W15" s="39" t="s">
        <v>181</v>
      </c>
      <c r="X15" s="4"/>
      <c r="Y15" s="4"/>
      <c r="Z15" s="4"/>
      <c r="AA15" s="16"/>
      <c r="AB15" s="10">
        <v>4</v>
      </c>
      <c r="AC15" s="21"/>
      <c r="AD15" s="3"/>
    </row>
    <row r="16" spans="1:90" ht="15.75" customHeight="1" x14ac:dyDescent="0.2">
      <c r="A16" s="10">
        <v>6</v>
      </c>
      <c r="B16" s="52" t="s">
        <v>101</v>
      </c>
      <c r="C16" s="42" t="s">
        <v>102</v>
      </c>
      <c r="D16" s="10">
        <v>30</v>
      </c>
      <c r="E16" s="15"/>
      <c r="F16" s="4"/>
      <c r="G16" s="4">
        <v>15</v>
      </c>
      <c r="H16" s="4"/>
      <c r="I16" s="4">
        <v>15</v>
      </c>
      <c r="J16" s="15"/>
      <c r="K16" s="4"/>
      <c r="L16" s="16"/>
      <c r="M16" s="15"/>
      <c r="N16" s="4"/>
      <c r="O16" s="4"/>
      <c r="P16" s="4"/>
      <c r="Q16" s="16"/>
      <c r="R16" s="15"/>
      <c r="S16" s="4"/>
      <c r="T16" s="4"/>
      <c r="U16" s="4"/>
      <c r="V16" s="4"/>
      <c r="W16" s="16"/>
      <c r="X16" s="4">
        <v>15</v>
      </c>
      <c r="Y16" s="4">
        <v>15</v>
      </c>
      <c r="Z16" s="4">
        <v>3</v>
      </c>
      <c r="AA16" s="39" t="s">
        <v>181</v>
      </c>
      <c r="AB16" s="10">
        <v>3</v>
      </c>
      <c r="AC16" s="21"/>
    </row>
    <row r="17" spans="1:30" ht="15.75" customHeight="1" thickBot="1" x14ac:dyDescent="0.25">
      <c r="A17" s="11">
        <v>7</v>
      </c>
      <c r="B17" s="103" t="s">
        <v>103</v>
      </c>
      <c r="C17" s="46" t="s">
        <v>104</v>
      </c>
      <c r="D17" s="11">
        <v>50</v>
      </c>
      <c r="E17" s="17"/>
      <c r="F17" s="18"/>
      <c r="G17" s="18">
        <v>20</v>
      </c>
      <c r="H17" s="18"/>
      <c r="I17" s="18">
        <v>30</v>
      </c>
      <c r="J17" s="17"/>
      <c r="K17" s="18"/>
      <c r="L17" s="19"/>
      <c r="M17" s="17"/>
      <c r="N17" s="18"/>
      <c r="O17" s="18"/>
      <c r="P17" s="18"/>
      <c r="Q17" s="19"/>
      <c r="R17" s="17"/>
      <c r="S17" s="18"/>
      <c r="T17" s="18"/>
      <c r="U17" s="18"/>
      <c r="V17" s="18"/>
      <c r="W17" s="19"/>
      <c r="X17" s="18">
        <v>20</v>
      </c>
      <c r="Y17" s="18">
        <v>30</v>
      </c>
      <c r="Z17" s="18">
        <v>4</v>
      </c>
      <c r="AA17" s="39" t="s">
        <v>181</v>
      </c>
      <c r="AB17" s="11">
        <v>4</v>
      </c>
      <c r="AC17" s="22"/>
      <c r="AD17" s="3"/>
    </row>
    <row r="18" spans="1:30" s="3" customFormat="1" ht="15.75" customHeight="1" thickBot="1" x14ac:dyDescent="0.3">
      <c r="A18" s="162" t="s">
        <v>25</v>
      </c>
      <c r="B18" s="139"/>
      <c r="C18" s="139"/>
      <c r="D18" s="126">
        <f t="shared" ref="D18:V18" si="0">SUM(D11:D17)</f>
        <v>295</v>
      </c>
      <c r="E18" s="126">
        <f>SUM(E11:E17)</f>
        <v>65</v>
      </c>
      <c r="F18" s="126">
        <f t="shared" ref="F18:I18" si="1">SUM(F11:F17)</f>
        <v>30</v>
      </c>
      <c r="G18" s="126">
        <f t="shared" si="1"/>
        <v>65</v>
      </c>
      <c r="H18" s="126">
        <f t="shared" si="1"/>
        <v>30</v>
      </c>
      <c r="I18" s="126">
        <f t="shared" si="1"/>
        <v>105</v>
      </c>
      <c r="J18" s="126">
        <f t="shared" ref="J18" si="2">SUM(J11:J17)</f>
        <v>30</v>
      </c>
      <c r="K18" s="126">
        <f t="shared" ref="K18" si="3">SUM(K11:K17)</f>
        <v>2</v>
      </c>
      <c r="L18" s="126"/>
      <c r="M18" s="126">
        <f t="shared" si="0"/>
        <v>15</v>
      </c>
      <c r="N18" s="126">
        <f t="shared" si="0"/>
        <v>45</v>
      </c>
      <c r="O18" s="126">
        <f t="shared" si="0"/>
        <v>30</v>
      </c>
      <c r="P18" s="126">
        <f t="shared" si="0"/>
        <v>6</v>
      </c>
      <c r="Q18" s="126"/>
      <c r="R18" s="126">
        <f t="shared" si="0"/>
        <v>20</v>
      </c>
      <c r="S18" s="126">
        <f t="shared" si="0"/>
        <v>15</v>
      </c>
      <c r="T18" s="126">
        <f t="shared" si="0"/>
        <v>30</v>
      </c>
      <c r="U18" s="126">
        <f t="shared" si="0"/>
        <v>30</v>
      </c>
      <c r="V18" s="126">
        <f t="shared" si="0"/>
        <v>8</v>
      </c>
      <c r="W18" s="126"/>
      <c r="X18" s="126">
        <v>35</v>
      </c>
      <c r="Y18" s="126">
        <v>45</v>
      </c>
      <c r="Z18" s="126">
        <v>7</v>
      </c>
      <c r="AA18" s="126"/>
      <c r="AB18" s="126">
        <f>SUM(AB11:AB17)</f>
        <v>23</v>
      </c>
      <c r="AC18" s="5"/>
    </row>
    <row r="19" spans="1:30" ht="15.75" customHeight="1" thickBot="1" x14ac:dyDescent="0.3">
      <c r="A19" s="138" t="s">
        <v>22</v>
      </c>
      <c r="B19" s="140"/>
      <c r="C19" s="140"/>
      <c r="D19" s="127">
        <v>295</v>
      </c>
      <c r="E19" s="127">
        <v>65</v>
      </c>
      <c r="F19" s="127">
        <v>30</v>
      </c>
      <c r="G19" s="127">
        <v>65</v>
      </c>
      <c r="H19" s="127">
        <v>30</v>
      </c>
      <c r="I19" s="127">
        <v>105</v>
      </c>
      <c r="J19" s="127">
        <v>30</v>
      </c>
      <c r="K19" s="127">
        <v>2</v>
      </c>
      <c r="L19" s="127"/>
      <c r="M19" s="127">
        <v>15</v>
      </c>
      <c r="N19" s="127">
        <v>45</v>
      </c>
      <c r="O19" s="127">
        <v>30</v>
      </c>
      <c r="P19" s="127">
        <v>6</v>
      </c>
      <c r="Q19" s="127"/>
      <c r="R19" s="127">
        <v>20</v>
      </c>
      <c r="S19" s="127">
        <v>15</v>
      </c>
      <c r="T19" s="127">
        <v>30</v>
      </c>
      <c r="U19" s="127">
        <v>30</v>
      </c>
      <c r="V19" s="127">
        <v>8</v>
      </c>
      <c r="W19" s="127"/>
      <c r="X19" s="127">
        <v>35</v>
      </c>
      <c r="Y19" s="127">
        <v>45</v>
      </c>
      <c r="Z19" s="127">
        <v>7</v>
      </c>
      <c r="AA19" s="127"/>
      <c r="AB19" s="127">
        <f>K19+P19+V19+Z19</f>
        <v>23</v>
      </c>
      <c r="AC19" s="6"/>
    </row>
    <row r="20" spans="1:30" x14ac:dyDescent="0.25">
      <c r="A20" s="25"/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57"/>
      <c r="R20" s="26"/>
      <c r="S20" s="26"/>
      <c r="T20" s="26"/>
      <c r="U20" s="26"/>
      <c r="V20" s="26"/>
      <c r="W20" s="26"/>
      <c r="X20" s="26"/>
      <c r="Y20" s="26"/>
      <c r="Z20" s="26"/>
      <c r="AA20" s="32"/>
      <c r="AB20" s="32"/>
      <c r="AC20" s="32"/>
    </row>
    <row r="21" spans="1:30" ht="15.75" x14ac:dyDescent="0.25">
      <c r="A21" s="33"/>
      <c r="B21" s="72" t="s">
        <v>188</v>
      </c>
      <c r="C21" s="33"/>
      <c r="D21" s="32"/>
      <c r="E21" s="32"/>
      <c r="F21" s="32"/>
      <c r="G21" s="32"/>
      <c r="H21" s="32"/>
      <c r="I21" s="32"/>
      <c r="J21" s="57"/>
      <c r="K21" s="57"/>
      <c r="L21" s="57"/>
      <c r="M21" s="57"/>
      <c r="N21" s="57"/>
      <c r="O21" s="57"/>
      <c r="P21" s="57"/>
      <c r="Q21" s="57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</row>
    <row r="22" spans="1:30" x14ac:dyDescent="0.25">
      <c r="A22" s="33"/>
      <c r="B22" s="33"/>
      <c r="C22" s="33"/>
      <c r="D22" s="32"/>
      <c r="E22" s="32"/>
      <c r="F22" s="32"/>
      <c r="G22" s="32"/>
      <c r="H22" s="32"/>
      <c r="I22" s="32"/>
      <c r="J22" s="57"/>
      <c r="K22" s="57"/>
      <c r="L22" s="57"/>
      <c r="M22" s="57"/>
      <c r="N22" s="57"/>
      <c r="O22" s="57"/>
      <c r="P22" s="57"/>
      <c r="Q22" s="57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</row>
    <row r="23" spans="1:30" x14ac:dyDescent="0.25">
      <c r="A23" s="33"/>
      <c r="B23" s="33"/>
      <c r="C23" s="33"/>
      <c r="D23" s="32"/>
      <c r="E23" s="32"/>
      <c r="F23" s="32"/>
      <c r="G23" s="32"/>
      <c r="H23" s="32"/>
      <c r="I23" s="32"/>
      <c r="J23" s="57"/>
      <c r="K23" s="57"/>
      <c r="L23" s="57"/>
      <c r="M23" s="57"/>
      <c r="N23" s="57"/>
      <c r="O23" s="57"/>
      <c r="P23" s="57"/>
      <c r="Q23" s="57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</row>
    <row r="24" spans="1:30" x14ac:dyDescent="0.25">
      <c r="A24" s="33"/>
      <c r="B24" s="33" t="s">
        <v>23</v>
      </c>
      <c r="C24" s="33"/>
      <c r="D24" s="32"/>
      <c r="E24" s="32"/>
      <c r="F24" s="32"/>
      <c r="G24" s="32"/>
      <c r="H24" s="32"/>
      <c r="I24" s="32"/>
      <c r="J24" s="57"/>
      <c r="K24" s="57"/>
      <c r="L24" s="57"/>
      <c r="M24" s="57" t="s">
        <v>170</v>
      </c>
      <c r="N24" s="57"/>
      <c r="O24" s="57"/>
      <c r="P24" s="57"/>
      <c r="Q24" s="57"/>
      <c r="R24" s="32"/>
      <c r="S24" s="54"/>
      <c r="T24" s="54"/>
      <c r="U24" s="54"/>
      <c r="V24" s="54"/>
      <c r="W24" s="54"/>
      <c r="X24" s="54"/>
      <c r="Y24" s="54"/>
      <c r="Z24" s="32"/>
      <c r="AA24" s="32"/>
      <c r="AB24" s="32"/>
      <c r="AC24" s="32"/>
    </row>
    <row r="25" spans="1:30" x14ac:dyDescent="0.25">
      <c r="A25" s="33"/>
      <c r="B25" s="33" t="s">
        <v>24</v>
      </c>
      <c r="C25" s="33"/>
      <c r="D25" s="32"/>
      <c r="E25" s="32"/>
      <c r="F25" s="32"/>
      <c r="G25" s="32"/>
      <c r="I25" s="32"/>
      <c r="J25" s="32"/>
      <c r="K25" s="57"/>
      <c r="L25" s="57"/>
      <c r="M25" s="57" t="s">
        <v>184</v>
      </c>
      <c r="N25" s="57"/>
      <c r="O25" s="57"/>
      <c r="P25" s="57"/>
      <c r="Q25" s="57"/>
      <c r="R25" s="32"/>
      <c r="S25" s="54"/>
      <c r="T25" s="54"/>
      <c r="U25" s="54"/>
      <c r="V25" s="54"/>
      <c r="W25" s="54"/>
      <c r="X25" s="54"/>
      <c r="Y25" s="54"/>
      <c r="Z25" s="32"/>
      <c r="AA25" s="32"/>
      <c r="AB25" s="32"/>
      <c r="AC25" s="32"/>
    </row>
    <row r="26" spans="1:30" x14ac:dyDescent="0.25">
      <c r="A26" s="33"/>
      <c r="B26" s="33"/>
      <c r="C26" s="33"/>
      <c r="D26" s="32"/>
      <c r="E26" s="32"/>
      <c r="F26" s="32"/>
      <c r="G26" s="32"/>
      <c r="I26" s="32"/>
      <c r="J26" s="32"/>
      <c r="K26" s="57"/>
      <c r="L26" s="57"/>
      <c r="M26" s="57" t="s">
        <v>171</v>
      </c>
      <c r="N26" s="57"/>
      <c r="O26" s="57"/>
      <c r="P26" s="57"/>
      <c r="Q26" s="57"/>
      <c r="R26" s="32"/>
      <c r="S26" s="54"/>
      <c r="T26" s="54"/>
      <c r="U26" s="54"/>
      <c r="V26" s="54"/>
      <c r="W26" s="54"/>
      <c r="X26" s="54"/>
      <c r="Y26" s="54"/>
      <c r="Z26" s="32"/>
      <c r="AA26" s="32"/>
      <c r="AB26" s="32"/>
      <c r="AC26" s="32"/>
    </row>
    <row r="27" spans="1:30" x14ac:dyDescent="0.25">
      <c r="A27" s="33"/>
      <c r="B27" s="33"/>
      <c r="C27" s="33"/>
      <c r="D27" s="32"/>
      <c r="E27" s="32"/>
      <c r="F27" s="32"/>
      <c r="G27" s="32"/>
      <c r="H27" s="32"/>
      <c r="I27" s="32"/>
      <c r="J27" s="57"/>
      <c r="K27" s="57"/>
      <c r="L27" s="57"/>
      <c r="M27" s="57"/>
      <c r="N27" s="57"/>
      <c r="O27" s="57"/>
      <c r="P27" s="57"/>
      <c r="Q27" s="57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</row>
    <row r="28" spans="1:30" x14ac:dyDescent="0.25">
      <c r="A28" s="33"/>
      <c r="B28" s="33"/>
      <c r="C28" s="33"/>
      <c r="D28" s="32"/>
      <c r="E28" s="32"/>
      <c r="F28" s="32"/>
      <c r="G28" s="32"/>
      <c r="H28" s="32"/>
      <c r="I28" s="32"/>
      <c r="J28" s="57"/>
      <c r="K28" s="57"/>
      <c r="L28" s="57"/>
      <c r="M28" s="57"/>
      <c r="N28" s="57"/>
      <c r="O28" s="57"/>
      <c r="P28" s="57"/>
      <c r="Q28" s="57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</row>
  </sheetData>
  <mergeCells count="15">
    <mergeCell ref="AC5:AC9"/>
    <mergeCell ref="R7:W8"/>
    <mergeCell ref="X7:AA8"/>
    <mergeCell ref="R5:AA6"/>
    <mergeCell ref="AB5:AB9"/>
    <mergeCell ref="J5:Q6"/>
    <mergeCell ref="J7:L8"/>
    <mergeCell ref="M7:Q8"/>
    <mergeCell ref="D5:I8"/>
    <mergeCell ref="A19:C19"/>
    <mergeCell ref="A10:C10"/>
    <mergeCell ref="A18:C18"/>
    <mergeCell ref="A5:A9"/>
    <mergeCell ref="B5:B9"/>
    <mergeCell ref="C5:C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8" fitToHeight="0" orientation="landscape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CL29"/>
  <sheetViews>
    <sheetView showGridLines="0" tabSelected="1" view="pageBreakPreview" zoomScaleNormal="100" zoomScaleSheetLayoutView="100" workbookViewId="0">
      <selection activeCell="C24" sqref="C24"/>
    </sheetView>
  </sheetViews>
  <sheetFormatPr defaultColWidth="9.140625" defaultRowHeight="12.75" x14ac:dyDescent="0.25"/>
  <cols>
    <col min="1" max="1" width="4.140625" style="8" customWidth="1"/>
    <col min="2" max="2" width="7.7109375" style="8" customWidth="1"/>
    <col min="3" max="3" width="41.7109375" style="24" customWidth="1"/>
    <col min="4" max="4" width="4.42578125" style="8" customWidth="1"/>
    <col min="5" max="6" width="3.140625" style="8" customWidth="1"/>
    <col min="7" max="7" width="4.5703125" style="8" customWidth="1"/>
    <col min="8" max="8" width="4.42578125" style="8" customWidth="1"/>
    <col min="9" max="16" width="4.28515625" style="8" customWidth="1"/>
    <col min="17" max="17" width="7" style="8" customWidth="1"/>
    <col min="18" max="18" width="3.140625" style="8" customWidth="1"/>
    <col min="19" max="19" width="4.7109375" style="8" customWidth="1"/>
    <col min="20" max="20" width="5.28515625" style="8" customWidth="1"/>
    <col min="21" max="22" width="4.7109375" style="8" customWidth="1"/>
    <col min="23" max="23" width="6" style="8" bestFit="1" customWidth="1"/>
    <col min="24" max="24" width="4.7109375" style="8" customWidth="1"/>
    <col min="25" max="26" width="4.42578125" style="8" customWidth="1"/>
    <col min="27" max="27" width="6" style="8" bestFit="1" customWidth="1"/>
    <col min="28" max="28" width="6" style="8" customWidth="1"/>
    <col min="29" max="29" width="7.28515625" style="8" customWidth="1"/>
    <col min="30" max="30" width="8.5703125" style="7" customWidth="1"/>
    <col min="31" max="16384" width="9.140625" style="8"/>
  </cols>
  <sheetData>
    <row r="1" spans="1:90" ht="14.45" customHeight="1" thickTop="1" x14ac:dyDescent="0.25">
      <c r="A1" s="84" t="s">
        <v>17</v>
      </c>
      <c r="B1" s="85"/>
      <c r="C1" s="85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  <c r="AA1" s="86"/>
      <c r="AB1" s="86"/>
      <c r="AC1" s="86"/>
      <c r="AD1" s="8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  <c r="AZ1" s="27"/>
      <c r="BA1" s="27"/>
      <c r="BB1" s="27"/>
      <c r="BC1" s="27"/>
      <c r="BD1" s="27"/>
      <c r="BE1" s="28"/>
      <c r="BF1" s="23"/>
    </row>
    <row r="2" spans="1:90" ht="15" x14ac:dyDescent="0.25">
      <c r="A2" s="88" t="s">
        <v>191</v>
      </c>
      <c r="B2" s="29"/>
      <c r="C2" s="29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89"/>
      <c r="AE2" s="35"/>
      <c r="AF2" s="28"/>
      <c r="AG2" s="28"/>
      <c r="AH2" s="28"/>
      <c r="AI2" s="35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3"/>
    </row>
    <row r="3" spans="1:90" s="50" customFormat="1" x14ac:dyDescent="0.25">
      <c r="A3" s="98" t="s">
        <v>179</v>
      </c>
      <c r="B3" s="73"/>
      <c r="C3" s="73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99"/>
      <c r="AE3" s="58"/>
      <c r="AF3" s="58"/>
      <c r="AG3" s="58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4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</row>
    <row r="4" spans="1:90" ht="13.5" thickBot="1" x14ac:dyDescent="0.3">
      <c r="A4" s="92" t="s">
        <v>166</v>
      </c>
      <c r="B4" s="31"/>
      <c r="C4" s="31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6"/>
      <c r="AD4" s="93"/>
      <c r="AE4" s="3"/>
    </row>
    <row r="5" spans="1:90" s="1" customFormat="1" ht="15.75" customHeight="1" x14ac:dyDescent="0.25">
      <c r="A5" s="146" t="s">
        <v>15</v>
      </c>
      <c r="B5" s="156" t="s">
        <v>0</v>
      </c>
      <c r="C5" s="142" t="s">
        <v>1</v>
      </c>
      <c r="D5" s="146" t="s">
        <v>14</v>
      </c>
      <c r="E5" s="141"/>
      <c r="F5" s="141"/>
      <c r="G5" s="141"/>
      <c r="H5" s="141"/>
      <c r="I5" s="141"/>
      <c r="J5" s="146" t="s">
        <v>7</v>
      </c>
      <c r="K5" s="141"/>
      <c r="L5" s="141"/>
      <c r="M5" s="141"/>
      <c r="N5" s="141"/>
      <c r="O5" s="141"/>
      <c r="P5" s="141"/>
      <c r="Q5" s="142"/>
      <c r="R5" s="134" t="s">
        <v>10</v>
      </c>
      <c r="S5" s="136"/>
      <c r="T5" s="136"/>
      <c r="U5" s="136"/>
      <c r="V5" s="136"/>
      <c r="W5" s="136"/>
      <c r="X5" s="136"/>
      <c r="Y5" s="136"/>
      <c r="Z5" s="136"/>
      <c r="AA5" s="136"/>
      <c r="AB5" s="160"/>
      <c r="AC5" s="147" t="s">
        <v>28</v>
      </c>
      <c r="AD5" s="143" t="s">
        <v>173</v>
      </c>
      <c r="AE5" s="2"/>
      <c r="AH5" s="2"/>
    </row>
    <row r="6" spans="1:90" s="1" customFormat="1" ht="8.25" customHeight="1" x14ac:dyDescent="0.25">
      <c r="A6" s="131"/>
      <c r="B6" s="157"/>
      <c r="C6" s="133"/>
      <c r="D6" s="131"/>
      <c r="E6" s="132"/>
      <c r="F6" s="132"/>
      <c r="G6" s="132"/>
      <c r="H6" s="132"/>
      <c r="I6" s="132"/>
      <c r="J6" s="131"/>
      <c r="K6" s="132"/>
      <c r="L6" s="132"/>
      <c r="M6" s="132"/>
      <c r="N6" s="132"/>
      <c r="O6" s="132"/>
      <c r="P6" s="132"/>
      <c r="Q6" s="133"/>
      <c r="R6" s="161"/>
      <c r="S6" s="153"/>
      <c r="T6" s="153"/>
      <c r="U6" s="153"/>
      <c r="V6" s="153"/>
      <c r="W6" s="153"/>
      <c r="X6" s="153"/>
      <c r="Y6" s="153"/>
      <c r="Z6" s="153"/>
      <c r="AA6" s="153"/>
      <c r="AB6" s="154"/>
      <c r="AC6" s="148"/>
      <c r="AD6" s="144"/>
      <c r="AE6" s="2"/>
    </row>
    <row r="7" spans="1:90" s="1" customFormat="1" ht="15.75" customHeight="1" x14ac:dyDescent="0.25">
      <c r="A7" s="131"/>
      <c r="B7" s="157"/>
      <c r="C7" s="133"/>
      <c r="D7" s="131"/>
      <c r="E7" s="132"/>
      <c r="F7" s="132"/>
      <c r="G7" s="132"/>
      <c r="H7" s="132"/>
      <c r="I7" s="132"/>
      <c r="J7" s="131" t="s">
        <v>8</v>
      </c>
      <c r="K7" s="132"/>
      <c r="L7" s="132"/>
      <c r="M7" s="132" t="s">
        <v>9</v>
      </c>
      <c r="N7" s="132"/>
      <c r="O7" s="132"/>
      <c r="P7" s="132"/>
      <c r="Q7" s="133"/>
      <c r="R7" s="163" t="s">
        <v>11</v>
      </c>
      <c r="S7" s="137"/>
      <c r="T7" s="137"/>
      <c r="U7" s="137"/>
      <c r="V7" s="137"/>
      <c r="W7" s="164"/>
      <c r="X7" s="137" t="s">
        <v>12</v>
      </c>
      <c r="Y7" s="137"/>
      <c r="Z7" s="137"/>
      <c r="AA7" s="137"/>
      <c r="AB7" s="151"/>
      <c r="AC7" s="148"/>
      <c r="AD7" s="144"/>
    </row>
    <row r="8" spans="1:90" s="1" customFormat="1" ht="9" customHeight="1" x14ac:dyDescent="0.25">
      <c r="A8" s="131"/>
      <c r="B8" s="157"/>
      <c r="C8" s="133"/>
      <c r="D8" s="131"/>
      <c r="E8" s="132"/>
      <c r="F8" s="132"/>
      <c r="G8" s="132"/>
      <c r="H8" s="132"/>
      <c r="I8" s="132"/>
      <c r="J8" s="131"/>
      <c r="K8" s="132"/>
      <c r="L8" s="132"/>
      <c r="M8" s="132"/>
      <c r="N8" s="132"/>
      <c r="O8" s="132"/>
      <c r="P8" s="132"/>
      <c r="Q8" s="133"/>
      <c r="R8" s="161"/>
      <c r="S8" s="153"/>
      <c r="T8" s="153"/>
      <c r="U8" s="153"/>
      <c r="V8" s="153"/>
      <c r="W8" s="165"/>
      <c r="X8" s="153"/>
      <c r="Y8" s="153"/>
      <c r="Z8" s="153"/>
      <c r="AA8" s="153"/>
      <c r="AB8" s="154"/>
      <c r="AC8" s="148"/>
      <c r="AD8" s="144"/>
    </row>
    <row r="9" spans="1:90" s="1" customFormat="1" ht="99" customHeight="1" thickBot="1" x14ac:dyDescent="0.3">
      <c r="A9" s="155"/>
      <c r="B9" s="158"/>
      <c r="C9" s="159"/>
      <c r="D9" s="81" t="s">
        <v>3</v>
      </c>
      <c r="E9" s="34" t="s">
        <v>164</v>
      </c>
      <c r="F9" s="80" t="s">
        <v>119</v>
      </c>
      <c r="G9" s="80" t="s">
        <v>160</v>
      </c>
      <c r="H9" s="51" t="s">
        <v>162</v>
      </c>
      <c r="I9" s="80" t="s">
        <v>163</v>
      </c>
      <c r="J9" s="34" t="s">
        <v>164</v>
      </c>
      <c r="K9" s="80" t="s">
        <v>5</v>
      </c>
      <c r="L9" s="80" t="s">
        <v>27</v>
      </c>
      <c r="M9" s="34" t="s">
        <v>164</v>
      </c>
      <c r="N9" s="80" t="s">
        <v>160</v>
      </c>
      <c r="O9" s="80" t="s">
        <v>163</v>
      </c>
      <c r="P9" s="80" t="s">
        <v>5</v>
      </c>
      <c r="Q9" s="80" t="s">
        <v>27</v>
      </c>
      <c r="R9" s="34" t="s">
        <v>26</v>
      </c>
      <c r="S9" s="80" t="s">
        <v>160</v>
      </c>
      <c r="T9" s="51" t="s">
        <v>162</v>
      </c>
      <c r="U9" s="80" t="s">
        <v>163</v>
      </c>
      <c r="V9" s="80" t="s">
        <v>5</v>
      </c>
      <c r="W9" s="80" t="s">
        <v>27</v>
      </c>
      <c r="X9" s="80" t="s">
        <v>160</v>
      </c>
      <c r="Y9" s="80" t="s">
        <v>163</v>
      </c>
      <c r="Z9" s="80" t="s">
        <v>5</v>
      </c>
      <c r="AA9" s="80" t="s">
        <v>27</v>
      </c>
      <c r="AB9" s="80" t="s">
        <v>5</v>
      </c>
      <c r="AC9" s="149"/>
      <c r="AD9" s="145"/>
    </row>
    <row r="10" spans="1:90" ht="18" customHeight="1" thickBot="1" x14ac:dyDescent="0.3">
      <c r="A10" s="134" t="s">
        <v>20</v>
      </c>
      <c r="B10" s="136"/>
      <c r="C10" s="136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3"/>
      <c r="AE10" s="3"/>
    </row>
    <row r="11" spans="1:90" ht="15.75" customHeight="1" x14ac:dyDescent="0.25">
      <c r="A11" s="9">
        <v>1</v>
      </c>
      <c r="B11" s="95" t="s">
        <v>105</v>
      </c>
      <c r="C11" s="114" t="s">
        <v>106</v>
      </c>
      <c r="D11" s="9">
        <v>30</v>
      </c>
      <c r="E11" s="12">
        <v>30</v>
      </c>
      <c r="F11" s="13"/>
      <c r="G11" s="13"/>
      <c r="H11" s="13"/>
      <c r="I11" s="13"/>
      <c r="J11" s="12">
        <v>30</v>
      </c>
      <c r="K11" s="13">
        <v>2</v>
      </c>
      <c r="L11" s="14" t="s">
        <v>120</v>
      </c>
      <c r="M11" s="12"/>
      <c r="N11" s="13"/>
      <c r="O11" s="13"/>
      <c r="P11" s="13"/>
      <c r="Q11" s="14"/>
      <c r="R11" s="12"/>
      <c r="S11" s="13"/>
      <c r="T11" s="13"/>
      <c r="U11" s="13"/>
      <c r="V11" s="13"/>
      <c r="W11" s="14"/>
      <c r="X11" s="13"/>
      <c r="Y11" s="13"/>
      <c r="Z11" s="13"/>
      <c r="AA11" s="14"/>
      <c r="AB11" s="117"/>
      <c r="AC11" s="9">
        <f t="shared" ref="AC11:AC19" si="0">K11+P11+V11+AB11</f>
        <v>2</v>
      </c>
      <c r="AD11" s="121"/>
      <c r="AE11" s="3"/>
    </row>
    <row r="12" spans="1:90" ht="27" customHeight="1" x14ac:dyDescent="0.25">
      <c r="A12" s="10">
        <v>2</v>
      </c>
      <c r="B12" s="96" t="s">
        <v>107</v>
      </c>
      <c r="C12" s="47" t="s">
        <v>108</v>
      </c>
      <c r="D12" s="36">
        <v>45</v>
      </c>
      <c r="E12" s="37">
        <v>15</v>
      </c>
      <c r="F12" s="38">
        <v>30</v>
      </c>
      <c r="G12" s="38"/>
      <c r="H12" s="38"/>
      <c r="I12" s="38"/>
      <c r="J12" s="37"/>
      <c r="K12" s="38"/>
      <c r="L12" s="39"/>
      <c r="M12" s="37">
        <v>15</v>
      </c>
      <c r="N12" s="38">
        <v>30</v>
      </c>
      <c r="O12" s="38"/>
      <c r="P12" s="38">
        <v>3</v>
      </c>
      <c r="Q12" s="39" t="s">
        <v>181</v>
      </c>
      <c r="R12" s="37"/>
      <c r="S12" s="38"/>
      <c r="T12" s="38"/>
      <c r="U12" s="38"/>
      <c r="V12" s="38"/>
      <c r="W12" s="39"/>
      <c r="X12" s="38"/>
      <c r="Y12" s="38"/>
      <c r="Z12" s="38"/>
      <c r="AA12" s="39"/>
      <c r="AB12" s="118"/>
      <c r="AC12" s="10">
        <f t="shared" si="0"/>
        <v>3</v>
      </c>
      <c r="AD12" s="122"/>
      <c r="AE12" s="3"/>
    </row>
    <row r="13" spans="1:90" ht="27" customHeight="1" x14ac:dyDescent="0.25">
      <c r="A13" s="10">
        <v>3</v>
      </c>
      <c r="B13" s="96" t="s">
        <v>109</v>
      </c>
      <c r="C13" s="48" t="s">
        <v>110</v>
      </c>
      <c r="D13" s="36">
        <v>45</v>
      </c>
      <c r="E13" s="37"/>
      <c r="F13" s="38"/>
      <c r="G13" s="38">
        <v>15</v>
      </c>
      <c r="H13" s="3"/>
      <c r="I13" s="38">
        <v>30</v>
      </c>
      <c r="J13" s="37"/>
      <c r="K13" s="38"/>
      <c r="L13" s="39"/>
      <c r="M13" s="37"/>
      <c r="N13" s="38">
        <v>15</v>
      </c>
      <c r="O13" s="38">
        <v>30</v>
      </c>
      <c r="P13" s="38">
        <v>3</v>
      </c>
      <c r="Q13" s="39" t="s">
        <v>181</v>
      </c>
      <c r="R13" s="37"/>
      <c r="S13" s="38"/>
      <c r="T13" s="38"/>
      <c r="U13" s="38"/>
      <c r="V13" s="38"/>
      <c r="W13" s="39"/>
      <c r="X13" s="38"/>
      <c r="Y13" s="38"/>
      <c r="Z13" s="38"/>
      <c r="AA13" s="39"/>
      <c r="AB13" s="118"/>
      <c r="AC13" s="10">
        <f t="shared" si="0"/>
        <v>3</v>
      </c>
      <c r="AD13" s="122"/>
      <c r="AE13" s="3"/>
    </row>
    <row r="14" spans="1:90" ht="27" customHeight="1" x14ac:dyDescent="0.25">
      <c r="A14" s="10">
        <v>4</v>
      </c>
      <c r="B14" s="96" t="s">
        <v>111</v>
      </c>
      <c r="C14" s="115" t="s">
        <v>112</v>
      </c>
      <c r="D14" s="10">
        <v>50</v>
      </c>
      <c r="E14" s="15">
        <v>20</v>
      </c>
      <c r="F14" s="4"/>
      <c r="G14" s="4"/>
      <c r="H14" s="4">
        <v>30</v>
      </c>
      <c r="I14" s="3"/>
      <c r="J14" s="15"/>
      <c r="K14" s="4"/>
      <c r="L14" s="16"/>
      <c r="M14" s="15"/>
      <c r="N14" s="4"/>
      <c r="O14" s="4"/>
      <c r="P14" s="4"/>
      <c r="Q14" s="16"/>
      <c r="R14" s="15">
        <v>20</v>
      </c>
      <c r="S14" s="3"/>
      <c r="T14" s="4">
        <v>30</v>
      </c>
      <c r="U14" s="4"/>
      <c r="V14" s="4">
        <v>4</v>
      </c>
      <c r="W14" s="39" t="s">
        <v>181</v>
      </c>
      <c r="X14" s="4"/>
      <c r="Y14" s="4"/>
      <c r="Z14" s="4"/>
      <c r="AA14" s="16"/>
      <c r="AB14" s="119"/>
      <c r="AC14" s="10">
        <f t="shared" si="0"/>
        <v>4</v>
      </c>
      <c r="AD14" s="123"/>
      <c r="AE14" s="3"/>
    </row>
    <row r="15" spans="1:90" ht="25.15" customHeight="1" x14ac:dyDescent="0.25">
      <c r="A15" s="10">
        <v>5</v>
      </c>
      <c r="B15" s="96" t="s">
        <v>113</v>
      </c>
      <c r="C15" s="47" t="s">
        <v>114</v>
      </c>
      <c r="D15" s="10">
        <v>45</v>
      </c>
      <c r="E15" s="15"/>
      <c r="F15" s="4"/>
      <c r="G15" s="4">
        <v>15</v>
      </c>
      <c r="H15" s="3"/>
      <c r="I15" s="4">
        <v>30</v>
      </c>
      <c r="J15" s="15"/>
      <c r="K15" s="4"/>
      <c r="L15" s="16"/>
      <c r="M15" s="15"/>
      <c r="N15" s="4"/>
      <c r="O15" s="4"/>
      <c r="P15" s="4"/>
      <c r="Q15" s="16"/>
      <c r="R15" s="15"/>
      <c r="S15" s="4">
        <v>15</v>
      </c>
      <c r="T15" s="4"/>
      <c r="U15" s="4">
        <v>30</v>
      </c>
      <c r="V15" s="4">
        <v>4</v>
      </c>
      <c r="W15" s="39" t="s">
        <v>181</v>
      </c>
      <c r="X15" s="4"/>
      <c r="Y15" s="4"/>
      <c r="Z15" s="4"/>
      <c r="AA15" s="16"/>
      <c r="AB15" s="119"/>
      <c r="AC15" s="10">
        <f t="shared" si="0"/>
        <v>4</v>
      </c>
      <c r="AD15" s="123"/>
      <c r="AE15" s="3"/>
    </row>
    <row r="16" spans="1:90" ht="25.15" customHeight="1" x14ac:dyDescent="0.25">
      <c r="A16" s="10">
        <v>6</v>
      </c>
      <c r="B16" s="96" t="s">
        <v>115</v>
      </c>
      <c r="C16" s="48" t="s">
        <v>116</v>
      </c>
      <c r="D16" s="10">
        <v>30</v>
      </c>
      <c r="E16" s="15"/>
      <c r="F16" s="4"/>
      <c r="G16" s="4">
        <v>15</v>
      </c>
      <c r="H16" s="4"/>
      <c r="I16" s="4">
        <v>15</v>
      </c>
      <c r="J16" s="15"/>
      <c r="K16" s="4"/>
      <c r="L16" s="16"/>
      <c r="M16" s="15"/>
      <c r="N16" s="4"/>
      <c r="O16" s="4"/>
      <c r="P16" s="4"/>
      <c r="Q16" s="16"/>
      <c r="R16" s="15"/>
      <c r="S16" s="4"/>
      <c r="T16" s="4"/>
      <c r="U16" s="4"/>
      <c r="V16" s="4"/>
      <c r="W16" s="16"/>
      <c r="X16" s="4">
        <v>15</v>
      </c>
      <c r="Y16" s="4">
        <v>15</v>
      </c>
      <c r="Z16" s="4">
        <v>3</v>
      </c>
      <c r="AA16" s="39" t="s">
        <v>181</v>
      </c>
      <c r="AB16" s="119">
        <v>3</v>
      </c>
      <c r="AC16" s="10">
        <f t="shared" si="0"/>
        <v>3</v>
      </c>
      <c r="AD16" s="123"/>
    </row>
    <row r="17" spans="1:31" ht="27" customHeight="1" thickBot="1" x14ac:dyDescent="0.3">
      <c r="A17" s="11">
        <v>7</v>
      </c>
      <c r="B17" s="97" t="s">
        <v>117</v>
      </c>
      <c r="C17" s="116" t="s">
        <v>118</v>
      </c>
      <c r="D17" s="11">
        <v>50</v>
      </c>
      <c r="E17" s="17"/>
      <c r="F17" s="18"/>
      <c r="G17" s="18">
        <v>20</v>
      </c>
      <c r="H17" s="18"/>
      <c r="I17" s="18">
        <v>30</v>
      </c>
      <c r="J17" s="17"/>
      <c r="K17" s="18"/>
      <c r="L17" s="19"/>
      <c r="M17" s="17"/>
      <c r="N17" s="18"/>
      <c r="O17" s="18"/>
      <c r="P17" s="18"/>
      <c r="Q17" s="19"/>
      <c r="R17" s="17"/>
      <c r="S17" s="18"/>
      <c r="T17" s="18"/>
      <c r="U17" s="18"/>
      <c r="V17" s="18"/>
      <c r="W17" s="19"/>
      <c r="X17" s="18">
        <v>20</v>
      </c>
      <c r="Y17" s="18">
        <v>30</v>
      </c>
      <c r="Z17" s="18">
        <v>4</v>
      </c>
      <c r="AA17" s="39" t="s">
        <v>181</v>
      </c>
      <c r="AB17" s="120">
        <v>4</v>
      </c>
      <c r="AC17" s="11">
        <f t="shared" si="0"/>
        <v>4</v>
      </c>
      <c r="AD17" s="124"/>
      <c r="AE17" s="3"/>
    </row>
    <row r="18" spans="1:31" s="3" customFormat="1" ht="15.75" customHeight="1" thickBot="1" x14ac:dyDescent="0.3">
      <c r="A18" s="138" t="s">
        <v>25</v>
      </c>
      <c r="B18" s="139"/>
      <c r="C18" s="139"/>
      <c r="D18" s="78">
        <f t="shared" ref="D18:O18" si="1">SUM(D11:D17)</f>
        <v>295</v>
      </c>
      <c r="E18" s="78">
        <f t="shared" si="1"/>
        <v>65</v>
      </c>
      <c r="F18" s="78">
        <f t="shared" si="1"/>
        <v>30</v>
      </c>
      <c r="G18" s="78">
        <f t="shared" si="1"/>
        <v>65</v>
      </c>
      <c r="H18" s="78">
        <f t="shared" si="1"/>
        <v>30</v>
      </c>
      <c r="I18" s="78">
        <f t="shared" si="1"/>
        <v>105</v>
      </c>
      <c r="J18" s="78">
        <f t="shared" si="1"/>
        <v>30</v>
      </c>
      <c r="K18" s="78">
        <f t="shared" si="1"/>
        <v>2</v>
      </c>
      <c r="L18" s="78"/>
      <c r="M18" s="78">
        <f t="shared" si="1"/>
        <v>15</v>
      </c>
      <c r="N18" s="78">
        <f t="shared" si="1"/>
        <v>45</v>
      </c>
      <c r="O18" s="78">
        <f t="shared" si="1"/>
        <v>30</v>
      </c>
      <c r="P18" s="78">
        <v>7</v>
      </c>
      <c r="Q18" s="78"/>
      <c r="R18" s="78">
        <f t="shared" ref="R18:V18" si="2">SUM(R11:R17)</f>
        <v>20</v>
      </c>
      <c r="S18" s="78">
        <f t="shared" si="2"/>
        <v>15</v>
      </c>
      <c r="T18" s="78">
        <f t="shared" si="2"/>
        <v>30</v>
      </c>
      <c r="U18" s="78">
        <f t="shared" si="2"/>
        <v>30</v>
      </c>
      <c r="V18" s="78">
        <f t="shared" si="2"/>
        <v>8</v>
      </c>
      <c r="W18" s="78"/>
      <c r="X18" s="78">
        <v>35</v>
      </c>
      <c r="Y18" s="78">
        <v>45</v>
      </c>
      <c r="Z18" s="78">
        <v>7</v>
      </c>
      <c r="AA18" s="78"/>
      <c r="AB18" s="78">
        <f>SUM(AB11:AB17)</f>
        <v>7</v>
      </c>
      <c r="AC18" s="36">
        <f t="shared" si="0"/>
        <v>24</v>
      </c>
      <c r="AD18" s="5"/>
    </row>
    <row r="19" spans="1:31" ht="15.75" customHeight="1" thickBot="1" x14ac:dyDescent="0.3">
      <c r="A19" s="138" t="s">
        <v>22</v>
      </c>
      <c r="B19" s="140"/>
      <c r="C19" s="140"/>
      <c r="D19" s="79">
        <v>295</v>
      </c>
      <c r="E19" s="79">
        <v>65</v>
      </c>
      <c r="F19" s="79">
        <v>30</v>
      </c>
      <c r="G19" s="79">
        <v>65</v>
      </c>
      <c r="H19" s="79">
        <v>30</v>
      </c>
      <c r="I19" s="79">
        <v>105</v>
      </c>
      <c r="J19" s="79">
        <v>30</v>
      </c>
      <c r="K19" s="79">
        <v>2</v>
      </c>
      <c r="L19" s="79"/>
      <c r="M19" s="79"/>
      <c r="N19" s="79">
        <v>45</v>
      </c>
      <c r="O19" s="79">
        <v>30</v>
      </c>
      <c r="P19" s="79">
        <v>7</v>
      </c>
      <c r="Q19" s="79"/>
      <c r="R19" s="79">
        <v>20</v>
      </c>
      <c r="S19" s="79">
        <v>15</v>
      </c>
      <c r="T19" s="79">
        <v>30</v>
      </c>
      <c r="U19" s="79">
        <v>30</v>
      </c>
      <c r="V19" s="79">
        <v>8</v>
      </c>
      <c r="W19" s="79"/>
      <c r="X19" s="79">
        <v>35</v>
      </c>
      <c r="Y19" s="79">
        <v>45</v>
      </c>
      <c r="Z19" s="79">
        <v>7</v>
      </c>
      <c r="AA19" s="79"/>
      <c r="AB19" s="79">
        <v>23</v>
      </c>
      <c r="AC19" s="94">
        <f t="shared" si="0"/>
        <v>40</v>
      </c>
      <c r="AD19" s="6"/>
    </row>
    <row r="20" spans="1:31" x14ac:dyDescent="0.25">
      <c r="A20" s="25"/>
      <c r="B20" s="25"/>
      <c r="C20" s="25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57"/>
      <c r="AB20" s="32"/>
      <c r="AC20" s="32"/>
      <c r="AD20" s="32"/>
    </row>
    <row r="21" spans="1:31" x14ac:dyDescent="0.25">
      <c r="A21" s="33"/>
      <c r="B21" s="33"/>
      <c r="C21" s="33"/>
      <c r="D21" s="32"/>
      <c r="E21" s="32"/>
      <c r="F21" s="32"/>
      <c r="G21" s="32"/>
      <c r="H21" s="32"/>
      <c r="I21" s="32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  <c r="W21" s="57"/>
      <c r="X21" s="57"/>
      <c r="Y21" s="57"/>
      <c r="Z21" s="57"/>
      <c r="AA21" s="57"/>
      <c r="AB21" s="32"/>
      <c r="AC21" s="32"/>
      <c r="AD21" s="32"/>
    </row>
    <row r="22" spans="1:31" ht="15.75" x14ac:dyDescent="0.25">
      <c r="A22" s="33"/>
      <c r="B22" s="72" t="s">
        <v>188</v>
      </c>
      <c r="C22" s="33"/>
      <c r="D22" s="32"/>
      <c r="E22" s="32"/>
      <c r="F22" s="32"/>
      <c r="G22" s="32"/>
      <c r="H22" s="32"/>
      <c r="I22" s="32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32"/>
      <c r="AC22" s="32"/>
      <c r="AD22" s="32"/>
    </row>
    <row r="23" spans="1:31" x14ac:dyDescent="0.25">
      <c r="A23" s="33"/>
      <c r="B23" s="33"/>
      <c r="C23" s="33"/>
      <c r="D23" s="32"/>
      <c r="E23" s="32"/>
      <c r="F23" s="32"/>
      <c r="G23" s="32"/>
      <c r="H23" s="32"/>
      <c r="I23" s="32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32"/>
      <c r="AC23" s="32"/>
      <c r="AD23" s="32"/>
    </row>
    <row r="24" spans="1:31" x14ac:dyDescent="0.25">
      <c r="A24" s="33"/>
      <c r="B24" s="33"/>
      <c r="C24" s="33"/>
      <c r="D24" s="32"/>
      <c r="E24" s="32"/>
      <c r="F24" s="32"/>
      <c r="G24" s="32"/>
      <c r="H24" s="32"/>
      <c r="I24" s="32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32"/>
      <c r="AC24" s="32"/>
      <c r="AD24" s="32"/>
    </row>
    <row r="25" spans="1:31" x14ac:dyDescent="0.25">
      <c r="A25" s="33"/>
      <c r="B25" s="33" t="s">
        <v>23</v>
      </c>
      <c r="C25" s="33"/>
      <c r="D25" s="32"/>
      <c r="E25" s="32"/>
      <c r="F25" s="32"/>
      <c r="G25" s="32"/>
      <c r="H25" s="54"/>
      <c r="I25" s="54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 t="s">
        <v>170</v>
      </c>
      <c r="V25" s="57"/>
      <c r="W25" s="57"/>
      <c r="X25" s="57"/>
      <c r="Y25" s="57"/>
      <c r="Z25" s="57"/>
      <c r="AA25" s="57"/>
      <c r="AB25" s="32"/>
      <c r="AC25" s="32"/>
      <c r="AD25" s="32"/>
    </row>
    <row r="26" spans="1:31" x14ac:dyDescent="0.25">
      <c r="A26" s="33"/>
      <c r="B26" s="33" t="s">
        <v>24</v>
      </c>
      <c r="C26" s="33"/>
      <c r="D26" s="32"/>
      <c r="E26" s="32"/>
      <c r="F26" s="32"/>
      <c r="G26" s="32"/>
      <c r="H26" s="54"/>
      <c r="I26" s="54"/>
      <c r="J26" s="57"/>
      <c r="K26" s="57"/>
      <c r="L26" s="57"/>
      <c r="M26" s="57"/>
      <c r="N26" s="57"/>
      <c r="O26" s="57"/>
      <c r="Q26" s="57"/>
      <c r="R26" s="57"/>
      <c r="S26" s="57"/>
      <c r="T26" s="57"/>
      <c r="U26" s="57" t="s">
        <v>184</v>
      </c>
      <c r="V26" s="57"/>
      <c r="W26" s="57"/>
      <c r="X26" s="57"/>
      <c r="Y26" s="57"/>
      <c r="Z26" s="57"/>
      <c r="AA26" s="57"/>
      <c r="AB26" s="32"/>
      <c r="AC26" s="32"/>
      <c r="AD26" s="32"/>
    </row>
    <row r="27" spans="1:31" x14ac:dyDescent="0.25">
      <c r="A27" s="33"/>
      <c r="B27" s="33"/>
      <c r="C27" s="33"/>
      <c r="D27" s="32"/>
      <c r="E27" s="32"/>
      <c r="F27" s="32"/>
      <c r="G27" s="32"/>
      <c r="H27" s="54"/>
      <c r="I27" s="54"/>
      <c r="J27" s="57"/>
      <c r="K27" s="57"/>
      <c r="L27" s="57"/>
      <c r="M27" s="57"/>
      <c r="N27" s="57"/>
      <c r="O27" s="57"/>
      <c r="Q27" s="57"/>
      <c r="R27" s="57"/>
      <c r="S27" s="57"/>
      <c r="T27" s="57"/>
      <c r="U27" s="57" t="s">
        <v>171</v>
      </c>
      <c r="V27" s="57"/>
      <c r="W27" s="57"/>
      <c r="X27" s="57"/>
      <c r="Y27" s="57"/>
      <c r="Z27" s="57"/>
      <c r="AA27" s="57"/>
      <c r="AB27" s="32"/>
      <c r="AC27" s="32"/>
      <c r="AD27" s="32"/>
    </row>
    <row r="28" spans="1:31" x14ac:dyDescent="0.25">
      <c r="A28" s="33"/>
      <c r="B28" s="33"/>
      <c r="C28" s="33"/>
      <c r="D28" s="32"/>
      <c r="E28" s="32"/>
      <c r="F28" s="32"/>
      <c r="G28" s="32"/>
      <c r="H28" s="32"/>
      <c r="I28" s="32"/>
      <c r="J28" s="57"/>
      <c r="K28" s="57"/>
      <c r="L28" s="57"/>
      <c r="M28" s="57"/>
      <c r="N28" s="57"/>
      <c r="O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32"/>
      <c r="AC28" s="32"/>
      <c r="AD28" s="32"/>
    </row>
    <row r="29" spans="1:31" x14ac:dyDescent="0.25">
      <c r="A29" s="33"/>
      <c r="B29" s="33"/>
      <c r="C29" s="33"/>
      <c r="D29" s="32"/>
      <c r="E29" s="32"/>
      <c r="F29" s="32"/>
      <c r="G29" s="32"/>
      <c r="H29" s="32"/>
      <c r="I29" s="32"/>
      <c r="J29" s="57"/>
      <c r="K29" s="57"/>
      <c r="L29" s="57"/>
      <c r="M29" s="57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32"/>
      <c r="AC29" s="32"/>
      <c r="AD29" s="32"/>
    </row>
  </sheetData>
  <mergeCells count="15">
    <mergeCell ref="AC5:AC9"/>
    <mergeCell ref="AD5:AD9"/>
    <mergeCell ref="D5:I8"/>
    <mergeCell ref="R7:W8"/>
    <mergeCell ref="A19:C19"/>
    <mergeCell ref="A10:C10"/>
    <mergeCell ref="A18:C18"/>
    <mergeCell ref="A5:A9"/>
    <mergeCell ref="B5:B9"/>
    <mergeCell ref="C5:C9"/>
    <mergeCell ref="R5:AB6"/>
    <mergeCell ref="X7:AB8"/>
    <mergeCell ref="J5:Q6"/>
    <mergeCell ref="J7:L8"/>
    <mergeCell ref="M7:Q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Nazwane zakresy</vt:lpstr>
      </vt:variant>
      <vt:variant>
        <vt:i4>5</vt:i4>
      </vt:variant>
    </vt:vector>
  </HeadingPairs>
  <TitlesOfParts>
    <vt:vector size="9" baseType="lpstr">
      <vt:lpstr> Politologia  I st. STAC.</vt:lpstr>
      <vt:lpstr>specjal.- Przywództwo polit</vt:lpstr>
      <vt:lpstr>specjal Zarządzanie w sektorze </vt:lpstr>
      <vt:lpstr> specjal - Bezpieczeństwo państ</vt:lpstr>
      <vt:lpstr>' Politologia  I st. STAC.'!Obszar_wydruku</vt:lpstr>
      <vt:lpstr>' specjal - Bezpieczeństwo państ'!Obszar_wydruku</vt:lpstr>
      <vt:lpstr>'specjal Zarządzanie w sektorze '!Obszar_wydruku</vt:lpstr>
      <vt:lpstr>'specjal.- Przywództwo polit'!Obszar_wydruku</vt:lpstr>
      <vt:lpstr>' Politologia  I st. STAC.'!Tytuły_wydruku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2024-06-06T06:48:16Z</dcterms:modified>
</cp:coreProperties>
</file>