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910"/>
  </bookViews>
  <sheets>
    <sheet name="nal2018" sheetId="1" r:id="rId1"/>
    <sheet name="zob2018" sheetId="2" r:id="rId2"/>
    <sheet name="nal 2019" sheetId="3" r:id="rId3"/>
    <sheet name="zob2019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4" l="1"/>
  <c r="N6" i="4"/>
  <c r="L6" i="4"/>
  <c r="J6" i="4"/>
  <c r="H6" i="4"/>
  <c r="G6" i="4"/>
  <c r="F6" i="4"/>
  <c r="E6" i="4"/>
  <c r="R7" i="3" l="1"/>
  <c r="P7" i="3"/>
  <c r="N7" i="3"/>
  <c r="L7" i="3"/>
  <c r="J7" i="3"/>
  <c r="H7" i="3"/>
  <c r="F7" i="3"/>
  <c r="E7" i="3"/>
  <c r="O6" i="2" l="1"/>
  <c r="N6" i="2"/>
  <c r="L6" i="2"/>
  <c r="J6" i="2"/>
  <c r="H6" i="2"/>
  <c r="G6" i="2"/>
  <c r="F6" i="2"/>
  <c r="E6" i="2"/>
  <c r="R7" i="1" l="1"/>
  <c r="P7" i="1"/>
  <c r="N7" i="1"/>
  <c r="L7" i="1"/>
  <c r="J7" i="1"/>
  <c r="H7" i="1"/>
  <c r="F7" i="1"/>
  <c r="E7" i="1"/>
</calcChain>
</file>

<file path=xl/sharedStrings.xml><?xml version="1.0" encoding="utf-8"?>
<sst xmlns="http://schemas.openxmlformats.org/spreadsheetml/2006/main" count="72" uniqueCount="21">
  <si>
    <t>Struktura wiekowa należności i płatności własnych na dzień 31.12.2018 r.</t>
  </si>
  <si>
    <t>Przedziały czasowe</t>
  </si>
  <si>
    <t>Waluta</t>
  </si>
  <si>
    <t>Nieprzeterm.</t>
  </si>
  <si>
    <t>od 1 do 30 dni</t>
  </si>
  <si>
    <t>od 31 do 90 dni</t>
  </si>
  <si>
    <t>od 91 do 180 dni</t>
  </si>
  <si>
    <t>od 181 do 365 dni</t>
  </si>
  <si>
    <t>powyżej 365 dni</t>
  </si>
  <si>
    <t>Razem przeterm.</t>
  </si>
  <si>
    <t>Ogółem</t>
  </si>
  <si>
    <t>konto 200</t>
  </si>
  <si>
    <t>PLN</t>
  </si>
  <si>
    <t>konto 201</t>
  </si>
  <si>
    <t>OGÓŁEM</t>
  </si>
  <si>
    <t>Struktura wiekowa zobowiązań i płatności obcych na dzień 31.12.2018 r.</t>
  </si>
  <si>
    <t>Struktura wiekowa należności i płatności własnych na dzień 31.12.2019 r.</t>
  </si>
  <si>
    <t>Lp.</t>
  </si>
  <si>
    <t>Numer</t>
  </si>
  <si>
    <t>Strona rozrachunku</t>
  </si>
  <si>
    <t>Struktura wiekowa zobowiązań i płatności obcych z dnia 31.12.2019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</si>
</sst>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8"/>
      <color rgb="FF000000"/>
      <name val="Arial"/>
      <family val="2"/>
    </font>
    <font>
      <sz val="10"/>
      <name val="Arial"/>
      <family val="2"/>
      <charset val="238"/>
    </font>
    <font>
      <sz val="7"/>
      <color rgb="FF000000"/>
      <name val="Arial CE"/>
      <family val="2"/>
      <charset val="238"/>
    </font>
    <font>
      <b/>
      <sz val="10"/>
      <name val="Arial"/>
      <family val="2"/>
      <charset val="238"/>
    </font>
    <font>
      <b/>
      <sz val="7"/>
      <color rgb="FF000000"/>
      <name val="Arial CE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8C8C8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/>
    </xf>
    <xf numFmtId="0" fontId="7" fillId="4" borderId="1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/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/>
    </xf>
    <xf numFmtId="4" fontId="6" fillId="4" borderId="1" xfId="0" applyNumberFormat="1" applyFont="1" applyFill="1" applyBorder="1" applyAlignment="1"/>
    <xf numFmtId="0" fontId="6" fillId="4" borderId="1" xfId="0" applyFont="1" applyFill="1" applyBorder="1" applyAlignment="1"/>
    <xf numFmtId="164" fontId="5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/>
    <xf numFmtId="0" fontId="0" fillId="0" borderId="1" xfId="0" applyBorder="1" applyAlignment="1"/>
    <xf numFmtId="0" fontId="2" fillId="3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0" fontId="7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activeCell="C20" sqref="C20"/>
    </sheetView>
  </sheetViews>
  <sheetFormatPr defaultRowHeight="15" x14ac:dyDescent="0.25"/>
  <cols>
    <col min="5" max="5" width="9.140625" bestFit="1" customWidth="1"/>
  </cols>
  <sheetData>
    <row r="1" spans="1:20" ht="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0" ht="22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x14ac:dyDescent="0.25">
      <c r="A3" s="16"/>
      <c r="B3" s="17"/>
      <c r="C3" s="17"/>
      <c r="D3" s="17" t="s">
        <v>2</v>
      </c>
      <c r="E3" s="14" t="s">
        <v>3</v>
      </c>
      <c r="F3" s="14" t="s">
        <v>4</v>
      </c>
      <c r="G3" s="14"/>
      <c r="H3" s="14" t="s">
        <v>5</v>
      </c>
      <c r="I3" s="14"/>
      <c r="J3" s="14" t="s">
        <v>6</v>
      </c>
      <c r="K3" s="14"/>
      <c r="L3" s="14" t="s">
        <v>7</v>
      </c>
      <c r="M3" s="14"/>
      <c r="N3" s="14" t="s">
        <v>8</v>
      </c>
      <c r="O3" s="14"/>
      <c r="P3" s="14" t="s">
        <v>9</v>
      </c>
      <c r="Q3" s="14"/>
      <c r="R3" s="14" t="s">
        <v>10</v>
      </c>
      <c r="S3" s="14"/>
      <c r="T3" s="14"/>
    </row>
    <row r="4" spans="1:20" x14ac:dyDescent="0.25">
      <c r="A4" s="16"/>
      <c r="B4" s="17"/>
      <c r="C4" s="17"/>
      <c r="D4" s="17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4.45" x14ac:dyDescent="0.3">
      <c r="A5" s="12" t="s">
        <v>11</v>
      </c>
      <c r="B5" s="13"/>
      <c r="C5" s="13"/>
      <c r="D5" s="2" t="s">
        <v>12</v>
      </c>
      <c r="E5" s="3">
        <v>99462.66</v>
      </c>
      <c r="F5" s="11">
        <v>100769.23</v>
      </c>
      <c r="G5" s="11"/>
      <c r="H5" s="11">
        <v>70358.759999999995</v>
      </c>
      <c r="I5" s="11"/>
      <c r="J5" s="11">
        <v>33752.04</v>
      </c>
      <c r="K5" s="11"/>
      <c r="L5" s="11">
        <v>56116.69</v>
      </c>
      <c r="M5" s="11"/>
      <c r="N5" s="11">
        <v>279078.15000000002</v>
      </c>
      <c r="O5" s="11"/>
      <c r="P5" s="11">
        <v>540074.87</v>
      </c>
      <c r="Q5" s="11"/>
      <c r="R5" s="11">
        <v>639537.53</v>
      </c>
      <c r="S5" s="11"/>
      <c r="T5" s="11"/>
    </row>
    <row r="6" spans="1:20" ht="14.45" x14ac:dyDescent="0.3">
      <c r="A6" s="12" t="s">
        <v>13</v>
      </c>
      <c r="B6" s="13"/>
      <c r="C6" s="13"/>
      <c r="D6" s="2" t="s">
        <v>12</v>
      </c>
      <c r="E6" s="3">
        <v>-722.57</v>
      </c>
      <c r="F6" s="11">
        <v>28685.27</v>
      </c>
      <c r="G6" s="11"/>
      <c r="H6" s="11">
        <v>1051.5999999999999</v>
      </c>
      <c r="I6" s="11"/>
      <c r="J6" s="11">
        <v>19.07</v>
      </c>
      <c r="K6" s="11"/>
      <c r="L6" s="11">
        <v>698.66</v>
      </c>
      <c r="M6" s="11"/>
      <c r="N6" s="11">
        <v>5032.7700000000004</v>
      </c>
      <c r="O6" s="11"/>
      <c r="P6" s="11">
        <v>35487.370000000003</v>
      </c>
      <c r="Q6" s="11"/>
      <c r="R6" s="11">
        <v>34764.800000000003</v>
      </c>
      <c r="S6" s="11"/>
      <c r="T6" s="11"/>
    </row>
    <row r="7" spans="1:20" x14ac:dyDescent="0.25">
      <c r="A7" s="10" t="s">
        <v>14</v>
      </c>
      <c r="B7" s="10"/>
      <c r="C7" s="10"/>
      <c r="D7" s="4" t="s">
        <v>12</v>
      </c>
      <c r="E7" s="5">
        <f>E5+E6</f>
        <v>98740.09</v>
      </c>
      <c r="F7" s="9">
        <f>F5+F6</f>
        <v>129454.5</v>
      </c>
      <c r="G7" s="10"/>
      <c r="H7" s="9">
        <f>H5+H6</f>
        <v>71410.36</v>
      </c>
      <c r="I7" s="10"/>
      <c r="J7" s="9">
        <f>J5+J6</f>
        <v>33771.11</v>
      </c>
      <c r="K7" s="10"/>
      <c r="L7" s="9">
        <f>L5+L6</f>
        <v>56815.350000000006</v>
      </c>
      <c r="M7" s="10"/>
      <c r="N7" s="9">
        <f>N5+N6</f>
        <v>284110.92000000004</v>
      </c>
      <c r="O7" s="10"/>
      <c r="P7" s="9">
        <f>P5+P6</f>
        <v>575562.23999999999</v>
      </c>
      <c r="Q7" s="10"/>
      <c r="R7" s="9">
        <f>R5+R6</f>
        <v>674302.33000000007</v>
      </c>
      <c r="S7" s="10"/>
      <c r="T7" s="10"/>
    </row>
  </sheetData>
  <mergeCells count="37">
    <mergeCell ref="A1:S1"/>
    <mergeCell ref="A3:A4"/>
    <mergeCell ref="B3:B4"/>
    <mergeCell ref="C3:C4"/>
    <mergeCell ref="D3:D4"/>
    <mergeCell ref="E3:E4"/>
    <mergeCell ref="F3:G4"/>
    <mergeCell ref="H3:I4"/>
    <mergeCell ref="J3:K4"/>
    <mergeCell ref="L3:M4"/>
    <mergeCell ref="N3:O4"/>
    <mergeCell ref="P3:Q4"/>
    <mergeCell ref="R3:T4"/>
    <mergeCell ref="A5:C5"/>
    <mergeCell ref="F5:G5"/>
    <mergeCell ref="H5:I5"/>
    <mergeCell ref="J5:K5"/>
    <mergeCell ref="L5:M5"/>
    <mergeCell ref="N5:O5"/>
    <mergeCell ref="P5:Q5"/>
    <mergeCell ref="R5:T5"/>
    <mergeCell ref="A6:C6"/>
    <mergeCell ref="F6:G6"/>
    <mergeCell ref="H6:I6"/>
    <mergeCell ref="J6:K6"/>
    <mergeCell ref="L6:M6"/>
    <mergeCell ref="N6:O6"/>
    <mergeCell ref="P6:Q6"/>
    <mergeCell ref="R6:T6"/>
    <mergeCell ref="P7:Q7"/>
    <mergeCell ref="R7:T7"/>
    <mergeCell ref="A7:C7"/>
    <mergeCell ref="F7:G7"/>
    <mergeCell ref="H7:I7"/>
    <mergeCell ref="J7:K7"/>
    <mergeCell ref="L7:M7"/>
    <mergeCell ref="N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D27" sqref="D27"/>
    </sheetView>
  </sheetViews>
  <sheetFormatPr defaultRowHeight="15" x14ac:dyDescent="0.25"/>
  <cols>
    <col min="5" max="5" width="11.7109375" bestFit="1" customWidth="1"/>
    <col min="6" max="6" width="11" customWidth="1"/>
    <col min="7" max="7" width="12" customWidth="1"/>
    <col min="8" max="8" width="7.7109375" customWidth="1"/>
    <col min="9" max="9" width="7.42578125" customWidth="1"/>
    <col min="12" max="12" width="7.85546875" customWidth="1"/>
    <col min="13" max="13" width="6.7109375" customWidth="1"/>
    <col min="14" max="14" width="10.5703125" customWidth="1"/>
    <col min="15" max="15" width="6.5703125" customWidth="1"/>
    <col min="16" max="16" width="7.28515625" customWidth="1"/>
  </cols>
  <sheetData>
    <row r="1" spans="1:18" ht="18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22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2.5" x14ac:dyDescent="0.25">
      <c r="A3" s="1"/>
      <c r="B3" s="6"/>
      <c r="C3" s="17" t="s">
        <v>2</v>
      </c>
      <c r="D3" s="17"/>
      <c r="E3" s="7" t="s">
        <v>3</v>
      </c>
      <c r="F3" s="7" t="s">
        <v>4</v>
      </c>
      <c r="G3" s="7" t="s">
        <v>5</v>
      </c>
      <c r="H3" s="14" t="s">
        <v>6</v>
      </c>
      <c r="I3" s="14"/>
      <c r="J3" s="14" t="s">
        <v>7</v>
      </c>
      <c r="K3" s="14"/>
      <c r="L3" s="14" t="s">
        <v>8</v>
      </c>
      <c r="M3" s="14"/>
      <c r="N3" s="7" t="s">
        <v>9</v>
      </c>
      <c r="O3" s="14" t="s">
        <v>10</v>
      </c>
      <c r="P3" s="14"/>
    </row>
    <row r="4" spans="1:18" ht="14.45" x14ac:dyDescent="0.3">
      <c r="A4" s="12" t="s">
        <v>13</v>
      </c>
      <c r="B4" s="13"/>
      <c r="C4" s="19" t="s">
        <v>12</v>
      </c>
      <c r="D4" s="19"/>
      <c r="E4" s="3">
        <v>2346783.7000000002</v>
      </c>
      <c r="F4" s="3">
        <v>226256.15</v>
      </c>
      <c r="G4" s="3">
        <v>-8103.03</v>
      </c>
      <c r="H4" s="11">
        <v>-971.29</v>
      </c>
      <c r="I4" s="11"/>
      <c r="J4" s="11">
        <v>-68369.38</v>
      </c>
      <c r="K4" s="11"/>
      <c r="L4" s="11">
        <v>15963.07</v>
      </c>
      <c r="M4" s="11"/>
      <c r="N4" s="3">
        <v>164775.51999999999</v>
      </c>
      <c r="O4" s="11">
        <v>2511559.2200000002</v>
      </c>
      <c r="P4" s="11"/>
    </row>
    <row r="5" spans="1:18" ht="14.45" x14ac:dyDescent="0.3">
      <c r="A5" s="12" t="s">
        <v>11</v>
      </c>
      <c r="B5" s="13"/>
      <c r="C5" s="19" t="s">
        <v>12</v>
      </c>
      <c r="D5" s="19"/>
      <c r="E5" s="2"/>
      <c r="F5" s="3">
        <v>9821.9599999999991</v>
      </c>
      <c r="G5" s="3">
        <v>153.93</v>
      </c>
      <c r="H5" s="11">
        <v>2837.11</v>
      </c>
      <c r="I5" s="20"/>
      <c r="J5" s="11">
        <v>19929.98</v>
      </c>
      <c r="K5" s="11"/>
      <c r="L5" s="11">
        <v>30890.14</v>
      </c>
      <c r="M5" s="11"/>
      <c r="N5" s="3">
        <v>63633.120000000003</v>
      </c>
      <c r="O5" s="11">
        <v>63633.120000000003</v>
      </c>
      <c r="P5" s="20"/>
    </row>
    <row r="6" spans="1:18" x14ac:dyDescent="0.25">
      <c r="A6" s="10" t="s">
        <v>14</v>
      </c>
      <c r="B6" s="10"/>
      <c r="C6" s="18" t="s">
        <v>12</v>
      </c>
      <c r="D6" s="18"/>
      <c r="E6" s="5">
        <f>E4+E5</f>
        <v>2346783.7000000002</v>
      </c>
      <c r="F6" s="5">
        <f>F4+F5</f>
        <v>236078.11</v>
      </c>
      <c r="G6" s="5">
        <f>G4+G5</f>
        <v>-7949.0999999999995</v>
      </c>
      <c r="H6" s="9">
        <f>H4+H5</f>
        <v>1865.8200000000002</v>
      </c>
      <c r="I6" s="10"/>
      <c r="J6" s="9">
        <f>J4+J5</f>
        <v>-48439.400000000009</v>
      </c>
      <c r="K6" s="10"/>
      <c r="L6" s="9">
        <f>L4+L5</f>
        <v>46853.21</v>
      </c>
      <c r="M6" s="10"/>
      <c r="N6" s="5">
        <f>N4+N5</f>
        <v>228408.63999999998</v>
      </c>
      <c r="O6" s="9">
        <f>O4+O5</f>
        <v>2575192.3400000003</v>
      </c>
      <c r="P6" s="10"/>
    </row>
  </sheetData>
  <mergeCells count="24">
    <mergeCell ref="O4:P4"/>
    <mergeCell ref="A1:R1"/>
    <mergeCell ref="C3:D3"/>
    <mergeCell ref="H3:I3"/>
    <mergeCell ref="J3:K3"/>
    <mergeCell ref="L3:M3"/>
    <mergeCell ref="O3:P3"/>
    <mergeCell ref="A4:B4"/>
    <mergeCell ref="C4:D4"/>
    <mergeCell ref="H4:I4"/>
    <mergeCell ref="J4:K4"/>
    <mergeCell ref="L4:M4"/>
    <mergeCell ref="O6:P6"/>
    <mergeCell ref="A5:B5"/>
    <mergeCell ref="C5:D5"/>
    <mergeCell ref="H5:I5"/>
    <mergeCell ref="J5:K5"/>
    <mergeCell ref="L5:M5"/>
    <mergeCell ref="O5:P5"/>
    <mergeCell ref="A6:B6"/>
    <mergeCell ref="C6:D6"/>
    <mergeCell ref="H6:I6"/>
    <mergeCell ref="J6:K6"/>
    <mergeCell ref="L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E32" sqref="E32"/>
    </sheetView>
  </sheetViews>
  <sheetFormatPr defaultRowHeight="15" x14ac:dyDescent="0.25"/>
  <cols>
    <col min="5" max="5" width="10.140625" bestFit="1" customWidth="1"/>
    <col min="18" max="18" width="6" customWidth="1"/>
    <col min="19" max="19" width="6.7109375" customWidth="1"/>
    <col min="20" max="20" width="4.7109375" customWidth="1"/>
  </cols>
  <sheetData>
    <row r="1" spans="1:20" ht="18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0" ht="22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x14ac:dyDescent="0.25">
      <c r="A3" s="16" t="s">
        <v>17</v>
      </c>
      <c r="B3" s="17" t="s">
        <v>18</v>
      </c>
      <c r="C3" s="17" t="s">
        <v>19</v>
      </c>
      <c r="D3" s="17" t="s">
        <v>2</v>
      </c>
      <c r="E3" s="14" t="s">
        <v>3</v>
      </c>
      <c r="F3" s="14" t="s">
        <v>4</v>
      </c>
      <c r="G3" s="14"/>
      <c r="H3" s="14" t="s">
        <v>5</v>
      </c>
      <c r="I3" s="14"/>
      <c r="J3" s="14" t="s">
        <v>6</v>
      </c>
      <c r="K3" s="14"/>
      <c r="L3" s="14" t="s">
        <v>7</v>
      </c>
      <c r="M3" s="14"/>
      <c r="N3" s="14" t="s">
        <v>8</v>
      </c>
      <c r="O3" s="14"/>
      <c r="P3" s="14" t="s">
        <v>9</v>
      </c>
      <c r="Q3" s="14"/>
      <c r="R3" s="14" t="s">
        <v>10</v>
      </c>
      <c r="S3" s="14"/>
      <c r="T3" s="14"/>
    </row>
    <row r="4" spans="1:20" x14ac:dyDescent="0.25">
      <c r="A4" s="16"/>
      <c r="B4" s="17"/>
      <c r="C4" s="17"/>
      <c r="D4" s="17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4.45" x14ac:dyDescent="0.3">
      <c r="A5" s="12" t="s">
        <v>11</v>
      </c>
      <c r="B5" s="13"/>
      <c r="C5" s="13"/>
      <c r="D5" s="2" t="s">
        <v>12</v>
      </c>
      <c r="E5" s="3">
        <v>128684.24</v>
      </c>
      <c r="F5" s="11">
        <v>180845.54</v>
      </c>
      <c r="G5" s="11"/>
      <c r="H5" s="11">
        <v>18294.099999999999</v>
      </c>
      <c r="I5" s="11"/>
      <c r="J5" s="11">
        <v>264901.38</v>
      </c>
      <c r="K5" s="11"/>
      <c r="L5" s="11">
        <v>54707.91</v>
      </c>
      <c r="M5" s="11"/>
      <c r="N5" s="11">
        <v>334671.96999999997</v>
      </c>
      <c r="O5" s="11"/>
      <c r="P5" s="11">
        <v>853420.9</v>
      </c>
      <c r="Q5" s="11"/>
      <c r="R5" s="11">
        <v>982105.14</v>
      </c>
      <c r="S5" s="11"/>
      <c r="T5" s="11"/>
    </row>
    <row r="6" spans="1:20" ht="14.45" x14ac:dyDescent="0.3">
      <c r="A6" s="12" t="s">
        <v>13</v>
      </c>
      <c r="B6" s="13"/>
      <c r="C6" s="13"/>
      <c r="D6" s="2" t="s">
        <v>12</v>
      </c>
      <c r="E6" s="3">
        <v>-1255.3699999999999</v>
      </c>
      <c r="F6" s="11">
        <v>29778.080000000002</v>
      </c>
      <c r="G6" s="11"/>
      <c r="H6" s="11">
        <v>4999.1099999999997</v>
      </c>
      <c r="I6" s="11"/>
      <c r="J6" s="11">
        <v>11321.15</v>
      </c>
      <c r="K6" s="11"/>
      <c r="L6" s="11">
        <v>23302.57</v>
      </c>
      <c r="M6" s="11"/>
      <c r="N6" s="11">
        <v>26896.240000000002</v>
      </c>
      <c r="O6" s="11"/>
      <c r="P6" s="11">
        <v>96297.15</v>
      </c>
      <c r="Q6" s="11"/>
      <c r="R6" s="11">
        <v>95041.78</v>
      </c>
      <c r="S6" s="11"/>
      <c r="T6" s="11"/>
    </row>
    <row r="7" spans="1:20" x14ac:dyDescent="0.25">
      <c r="A7" s="10" t="s">
        <v>14</v>
      </c>
      <c r="B7" s="10"/>
      <c r="C7" s="10"/>
      <c r="D7" s="4" t="s">
        <v>12</v>
      </c>
      <c r="E7" s="5">
        <f>E5+E6</f>
        <v>127428.87000000001</v>
      </c>
      <c r="F7" s="9">
        <f>F5+F6</f>
        <v>210623.62</v>
      </c>
      <c r="G7" s="10"/>
      <c r="H7" s="9">
        <f>H5+H6</f>
        <v>23293.21</v>
      </c>
      <c r="I7" s="10"/>
      <c r="J7" s="9">
        <f>J5+J6</f>
        <v>276222.53000000003</v>
      </c>
      <c r="K7" s="10"/>
      <c r="L7" s="9">
        <f>L5+L6</f>
        <v>78010.48000000001</v>
      </c>
      <c r="M7" s="10"/>
      <c r="N7" s="9">
        <f>N5+N6</f>
        <v>361568.20999999996</v>
      </c>
      <c r="O7" s="10"/>
      <c r="P7" s="9">
        <f>P5+P6</f>
        <v>949718.05</v>
      </c>
      <c r="Q7" s="10"/>
      <c r="R7" s="9">
        <f>R5+R6</f>
        <v>1077146.92</v>
      </c>
      <c r="S7" s="10"/>
      <c r="T7" s="10"/>
    </row>
  </sheetData>
  <mergeCells count="37">
    <mergeCell ref="A1:S1"/>
    <mergeCell ref="A3:A4"/>
    <mergeCell ref="B3:B4"/>
    <mergeCell ref="C3:C4"/>
    <mergeCell ref="D3:D4"/>
    <mergeCell ref="E3:E4"/>
    <mergeCell ref="F3:G4"/>
    <mergeCell ref="H3:I4"/>
    <mergeCell ref="J3:K4"/>
    <mergeCell ref="L3:M4"/>
    <mergeCell ref="N3:O4"/>
    <mergeCell ref="P3:Q4"/>
    <mergeCell ref="R3:T4"/>
    <mergeCell ref="A5:C5"/>
    <mergeCell ref="F5:G5"/>
    <mergeCell ref="H5:I5"/>
    <mergeCell ref="J5:K5"/>
    <mergeCell ref="L5:M5"/>
    <mergeCell ref="N5:O5"/>
    <mergeCell ref="P5:Q5"/>
    <mergeCell ref="R5:T5"/>
    <mergeCell ref="A6:C6"/>
    <mergeCell ref="F6:G6"/>
    <mergeCell ref="H6:I6"/>
    <mergeCell ref="J6:K6"/>
    <mergeCell ref="L6:M6"/>
    <mergeCell ref="N6:O6"/>
    <mergeCell ref="P6:Q6"/>
    <mergeCell ref="R6:T6"/>
    <mergeCell ref="P7:Q7"/>
    <mergeCell ref="R7:T7"/>
    <mergeCell ref="A7:C7"/>
    <mergeCell ref="F7:G7"/>
    <mergeCell ref="H7:I7"/>
    <mergeCell ref="J7:K7"/>
    <mergeCell ref="L7:M7"/>
    <mergeCell ref="N7:O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sqref="A1:R1"/>
    </sheetView>
  </sheetViews>
  <sheetFormatPr defaultRowHeight="15" x14ac:dyDescent="0.25"/>
  <cols>
    <col min="5" max="5" width="11.7109375" bestFit="1" customWidth="1"/>
    <col min="6" max="6" width="10.7109375" bestFit="1" customWidth="1"/>
    <col min="7" max="7" width="11.42578125" bestFit="1" customWidth="1"/>
    <col min="8" max="9" width="7.7109375" customWidth="1"/>
    <col min="10" max="10" width="7.28515625" customWidth="1"/>
    <col min="11" max="11" width="7.140625" customWidth="1"/>
    <col min="12" max="12" width="5.28515625" customWidth="1"/>
    <col min="14" max="14" width="10.85546875" customWidth="1"/>
  </cols>
  <sheetData>
    <row r="1" spans="1:18" ht="18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22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3.75" x14ac:dyDescent="0.25">
      <c r="A3" s="1"/>
      <c r="B3" s="6" t="s">
        <v>19</v>
      </c>
      <c r="C3" s="17" t="s">
        <v>2</v>
      </c>
      <c r="D3" s="17"/>
      <c r="E3" s="7" t="s">
        <v>3</v>
      </c>
      <c r="F3" s="7" t="s">
        <v>4</v>
      </c>
      <c r="G3" s="7" t="s">
        <v>5</v>
      </c>
      <c r="H3" s="14" t="s">
        <v>6</v>
      </c>
      <c r="I3" s="14"/>
      <c r="J3" s="14" t="s">
        <v>7</v>
      </c>
      <c r="K3" s="14"/>
      <c r="L3" s="14" t="s">
        <v>8</v>
      </c>
      <c r="M3" s="14"/>
      <c r="N3" s="7" t="s">
        <v>9</v>
      </c>
      <c r="O3" s="14" t="s">
        <v>10</v>
      </c>
      <c r="P3" s="14"/>
    </row>
    <row r="4" spans="1:18" ht="14.45" x14ac:dyDescent="0.3">
      <c r="A4" s="12" t="s">
        <v>13</v>
      </c>
      <c r="B4" s="12"/>
      <c r="C4" s="19" t="s">
        <v>12</v>
      </c>
      <c r="D4" s="19"/>
      <c r="E4" s="3">
        <v>4386718.1500000004</v>
      </c>
      <c r="F4" s="3">
        <v>515767.49</v>
      </c>
      <c r="G4" s="3">
        <v>2033.2</v>
      </c>
      <c r="H4" s="11">
        <v>-6980.18</v>
      </c>
      <c r="I4" s="11"/>
      <c r="J4" s="11">
        <v>3623.75</v>
      </c>
      <c r="K4" s="11"/>
      <c r="L4" s="11">
        <v>533.34</v>
      </c>
      <c r="M4" s="11"/>
      <c r="N4" s="3">
        <v>514977.6</v>
      </c>
      <c r="O4" s="11">
        <v>4901695.75</v>
      </c>
      <c r="P4" s="11"/>
    </row>
    <row r="5" spans="1:18" ht="14.45" x14ac:dyDescent="0.3">
      <c r="A5" s="12" t="s">
        <v>11</v>
      </c>
      <c r="B5" s="12"/>
      <c r="C5" s="19" t="s">
        <v>12</v>
      </c>
      <c r="D5" s="19"/>
      <c r="E5" s="3">
        <v>65182.12</v>
      </c>
      <c r="F5" s="3">
        <v>142318.89000000001</v>
      </c>
      <c r="G5" s="3">
        <v>163255.25</v>
      </c>
      <c r="H5" s="22">
        <v>82.86</v>
      </c>
      <c r="I5" s="22"/>
      <c r="J5" s="23">
        <v>24357.43</v>
      </c>
      <c r="K5" s="23"/>
      <c r="L5" s="23">
        <v>29603.03</v>
      </c>
      <c r="M5" s="23"/>
      <c r="N5" s="8">
        <v>359617.46</v>
      </c>
      <c r="O5" s="23">
        <v>424799.58</v>
      </c>
      <c r="P5" s="23"/>
    </row>
    <row r="6" spans="1:18" x14ac:dyDescent="0.25">
      <c r="A6" s="10" t="s">
        <v>14</v>
      </c>
      <c r="B6" s="10"/>
      <c r="C6" s="21" t="s">
        <v>12</v>
      </c>
      <c r="D6" s="21"/>
      <c r="E6" s="5">
        <f>E4+E5</f>
        <v>4451900.2700000005</v>
      </c>
      <c r="F6" s="5">
        <f>F4+F5</f>
        <v>658086.38</v>
      </c>
      <c r="G6" s="5">
        <f>G4+G5</f>
        <v>165288.45000000001</v>
      </c>
      <c r="H6" s="9">
        <f>H4+H5</f>
        <v>-6897.3200000000006</v>
      </c>
      <c r="I6" s="10"/>
      <c r="J6" s="9">
        <f>J4+J5</f>
        <v>27981.18</v>
      </c>
      <c r="K6" s="10"/>
      <c r="L6" s="9">
        <f>L4+L5</f>
        <v>30136.37</v>
      </c>
      <c r="M6" s="10"/>
      <c r="N6" s="5">
        <f>N4+N5</f>
        <v>874595.06</v>
      </c>
      <c r="O6" s="9">
        <f>O4+O5</f>
        <v>5326495.33</v>
      </c>
      <c r="P6" s="10"/>
    </row>
  </sheetData>
  <mergeCells count="24">
    <mergeCell ref="O4:P4"/>
    <mergeCell ref="A1:R1"/>
    <mergeCell ref="C3:D3"/>
    <mergeCell ref="H3:I3"/>
    <mergeCell ref="J3:K3"/>
    <mergeCell ref="L3:M3"/>
    <mergeCell ref="O3:P3"/>
    <mergeCell ref="A4:B4"/>
    <mergeCell ref="C4:D4"/>
    <mergeCell ref="H4:I4"/>
    <mergeCell ref="J4:K4"/>
    <mergeCell ref="L4:M4"/>
    <mergeCell ref="O6:P6"/>
    <mergeCell ref="A5:B5"/>
    <mergeCell ref="C5:D5"/>
    <mergeCell ref="H5:I5"/>
    <mergeCell ref="J5:K5"/>
    <mergeCell ref="L5:M5"/>
    <mergeCell ref="O5:P5"/>
    <mergeCell ref="A6:B6"/>
    <mergeCell ref="C6:D6"/>
    <mergeCell ref="H6:I6"/>
    <mergeCell ref="J6:K6"/>
    <mergeCell ref="L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nal2018</vt:lpstr>
      <vt:lpstr>zob2018</vt:lpstr>
      <vt:lpstr>nal 2019</vt:lpstr>
      <vt:lpstr>zob2019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Uniwersytet</cp:lastModifiedBy>
  <dcterms:created xsi:type="dcterms:W3CDTF">2020-08-13T11:47:46Z</dcterms:created>
  <dcterms:modified xsi:type="dcterms:W3CDTF">2020-08-13T12:04:46Z</dcterms:modified>
</cp:coreProperties>
</file>