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B761DA2-40DE-4906-9C56-76B6CB7D895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Har. I st." sheetId="5" r:id="rId1"/>
    <sheet name="Specjalność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5" l="1"/>
  <c r="DP86" i="5"/>
  <c r="DO86" i="5"/>
  <c r="DP71" i="5"/>
  <c r="DO71" i="5"/>
  <c r="DN71" i="5"/>
  <c r="DP46" i="5"/>
  <c r="DO46" i="5"/>
  <c r="DP34" i="5"/>
  <c r="DO34" i="5"/>
  <c r="DP26" i="5"/>
  <c r="DP72" i="5" s="1"/>
  <c r="DO26" i="5"/>
  <c r="DO72" i="5" s="1"/>
  <c r="CY86" i="5"/>
  <c r="CX86" i="5"/>
  <c r="CY71" i="5"/>
  <c r="CX71" i="5"/>
  <c r="CY46" i="5"/>
  <c r="CX46" i="5"/>
  <c r="CY34" i="5"/>
  <c r="CX34" i="5"/>
  <c r="CY26" i="5"/>
  <c r="CY72" i="5" s="1"/>
  <c r="CX26" i="5"/>
  <c r="CX72" i="5" s="1"/>
  <c r="CH86" i="5"/>
  <c r="CG86" i="5"/>
  <c r="CH71" i="5"/>
  <c r="CG71" i="5"/>
  <c r="CH46" i="5"/>
  <c r="CG46" i="5"/>
  <c r="CH34" i="5"/>
  <c r="CG34" i="5"/>
  <c r="CG72" i="5" s="1"/>
  <c r="CH26" i="5"/>
  <c r="CH72" i="5" s="1"/>
  <c r="CG26" i="5"/>
  <c r="BQ86" i="5"/>
  <c r="BP86" i="5"/>
  <c r="BQ71" i="5"/>
  <c r="BP71" i="5"/>
  <c r="BQ46" i="5"/>
  <c r="BP46" i="5"/>
  <c r="BQ26" i="5"/>
  <c r="BQ72" i="5" s="1"/>
  <c r="BP26" i="5"/>
  <c r="BQ34" i="5"/>
  <c r="BP34" i="5"/>
  <c r="BP72" i="5" s="1"/>
  <c r="AZ71" i="5"/>
  <c r="AY71" i="5"/>
  <c r="AY46" i="5"/>
  <c r="AZ46" i="5"/>
  <c r="AZ72" i="5" s="1"/>
  <c r="AZ34" i="5"/>
  <c r="AY34" i="5"/>
  <c r="AY72" i="5" s="1"/>
  <c r="AZ26" i="5"/>
  <c r="AY26" i="5"/>
  <c r="AI86" i="5"/>
  <c r="AH86" i="5"/>
  <c r="AI71" i="5"/>
  <c r="AH71" i="5"/>
  <c r="AI46" i="5"/>
  <c r="AH46" i="5"/>
  <c r="AI34" i="5"/>
  <c r="AH34" i="5"/>
  <c r="AI26" i="5"/>
  <c r="AI72" i="5" s="1"/>
  <c r="AH26" i="5"/>
  <c r="AH72" i="5" s="1"/>
  <c r="S71" i="5"/>
  <c r="R71" i="5"/>
  <c r="S46" i="5"/>
  <c r="S72" i="5" s="1"/>
  <c r="R46" i="5"/>
  <c r="R34" i="5"/>
  <c r="R72" i="5" s="1"/>
  <c r="S34" i="5"/>
  <c r="S26" i="5"/>
  <c r="R26" i="5"/>
  <c r="S86" i="5"/>
  <c r="R86" i="5"/>
  <c r="J86" i="5"/>
  <c r="I86" i="5"/>
  <c r="H86" i="5"/>
  <c r="G86" i="5"/>
  <c r="DJ86" i="5" l="1"/>
  <c r="DJ71" i="5"/>
  <c r="DJ46" i="5"/>
  <c r="DJ34" i="5"/>
  <c r="DJ26" i="5"/>
  <c r="CS86" i="5"/>
  <c r="CS71" i="5"/>
  <c r="CS46" i="5"/>
  <c r="CS34" i="5"/>
  <c r="CS26" i="5"/>
  <c r="CB86" i="5"/>
  <c r="CB71" i="5"/>
  <c r="CB46" i="5"/>
  <c r="CB34" i="5"/>
  <c r="CB26" i="5"/>
  <c r="BK86" i="5"/>
  <c r="BK71" i="5"/>
  <c r="BK46" i="5"/>
  <c r="BK34" i="5"/>
  <c r="BK26" i="5"/>
  <c r="AT86" i="5"/>
  <c r="AT71" i="5"/>
  <c r="AT46" i="5"/>
  <c r="AT34" i="5"/>
  <c r="AT26" i="5"/>
  <c r="AC86" i="5"/>
  <c r="AC71" i="5"/>
  <c r="AC46" i="5"/>
  <c r="AC34" i="5"/>
  <c r="AC26" i="5"/>
  <c r="M86" i="5"/>
  <c r="M71" i="5"/>
  <c r="M46" i="5"/>
  <c r="M34" i="5"/>
  <c r="M26" i="5"/>
  <c r="EB86" i="5"/>
  <c r="V86" i="5"/>
  <c r="DY71" i="5"/>
  <c r="DD71" i="5"/>
  <c r="Z71" i="5"/>
  <c r="Q71" i="5"/>
  <c r="K71" i="5"/>
  <c r="V71" i="5"/>
  <c r="L46" i="5"/>
  <c r="N46" i="5"/>
  <c r="O46" i="5"/>
  <c r="P46" i="5"/>
  <c r="Q46" i="5"/>
  <c r="T46" i="5"/>
  <c r="U46" i="5"/>
  <c r="V46" i="5"/>
  <c r="W46" i="5"/>
  <c r="X46" i="5"/>
  <c r="Y46" i="5"/>
  <c r="Z46" i="5"/>
  <c r="AA46" i="5"/>
  <c r="AB46" i="5"/>
  <c r="AD46" i="5"/>
  <c r="AE46" i="5"/>
  <c r="AF46" i="5"/>
  <c r="AG46" i="5"/>
  <c r="AJ46" i="5"/>
  <c r="AK46" i="5"/>
  <c r="AL46" i="5"/>
  <c r="AM46" i="5"/>
  <c r="AN46" i="5"/>
  <c r="AO46" i="5"/>
  <c r="AP46" i="5"/>
  <c r="AR46" i="5"/>
  <c r="AS46" i="5"/>
  <c r="AU46" i="5"/>
  <c r="AV46" i="5"/>
  <c r="AW46" i="5"/>
  <c r="AX46" i="5"/>
  <c r="BA46" i="5"/>
  <c r="BB46" i="5"/>
  <c r="BC46" i="5"/>
  <c r="BD46" i="5"/>
  <c r="BE46" i="5"/>
  <c r="BF46" i="5"/>
  <c r="BG46" i="5"/>
  <c r="BI46" i="5"/>
  <c r="BJ46" i="5"/>
  <c r="BL46" i="5"/>
  <c r="BM46" i="5"/>
  <c r="BN46" i="5"/>
  <c r="BO46" i="5"/>
  <c r="BR46" i="5"/>
  <c r="BS46" i="5"/>
  <c r="BT46" i="5"/>
  <c r="BU46" i="5"/>
  <c r="BV46" i="5"/>
  <c r="BW46" i="5"/>
  <c r="BX46" i="5"/>
  <c r="BZ46" i="5"/>
  <c r="CA46" i="5"/>
  <c r="CC46" i="5"/>
  <c r="CD46" i="5"/>
  <c r="CE46" i="5"/>
  <c r="CF46" i="5"/>
  <c r="CI46" i="5"/>
  <c r="CJ46" i="5"/>
  <c r="CK46" i="5"/>
  <c r="CL46" i="5"/>
  <c r="CM46" i="5"/>
  <c r="CN46" i="5"/>
  <c r="CO46" i="5"/>
  <c r="CQ46" i="5"/>
  <c r="CR46" i="5"/>
  <c r="CT46" i="5"/>
  <c r="CU46" i="5"/>
  <c r="CV46" i="5"/>
  <c r="CW46" i="5"/>
  <c r="CZ46" i="5"/>
  <c r="DA46" i="5"/>
  <c r="DB46" i="5"/>
  <c r="DC46" i="5"/>
  <c r="DD46" i="5"/>
  <c r="DE46" i="5"/>
  <c r="DF46" i="5"/>
  <c r="DH46" i="5"/>
  <c r="DI46" i="5"/>
  <c r="DK46" i="5"/>
  <c r="DL46" i="5"/>
  <c r="DM46" i="5"/>
  <c r="DN46" i="5"/>
  <c r="DQ46" i="5"/>
  <c r="DR46" i="5"/>
  <c r="DS46" i="5"/>
  <c r="DT46" i="5"/>
  <c r="DU46" i="5"/>
  <c r="DV46" i="5"/>
  <c r="DW46" i="5"/>
  <c r="DY46" i="5"/>
  <c r="DZ46" i="5"/>
  <c r="EA46" i="5"/>
  <c r="EB46" i="5"/>
  <c r="DJ72" i="5" l="1"/>
  <c r="BK72" i="5"/>
  <c r="CS72" i="5"/>
  <c r="CB72" i="5"/>
  <c r="AC72" i="5"/>
  <c r="AT72" i="5"/>
  <c r="M72" i="5"/>
  <c r="K46" i="5"/>
  <c r="F46" i="5" s="1"/>
  <c r="AB34" i="5"/>
  <c r="L34" i="5"/>
  <c r="Q26" i="5"/>
  <c r="DW71" i="5" l="1"/>
  <c r="EA86" i="5"/>
  <c r="DZ86" i="5"/>
  <c r="DY86" i="5"/>
  <c r="EB71" i="5"/>
  <c r="EA71" i="5"/>
  <c r="DZ71" i="5"/>
  <c r="EB34" i="5"/>
  <c r="EA34" i="5"/>
  <c r="DZ34" i="5"/>
  <c r="DY34" i="5"/>
  <c r="EB26" i="5"/>
  <c r="EA26" i="5"/>
  <c r="DZ26" i="5"/>
  <c r="DY26" i="5"/>
  <c r="EB14" i="5"/>
  <c r="EA14" i="5"/>
  <c r="DZ14" i="5"/>
  <c r="DY14" i="5"/>
  <c r="DY72" i="5" l="1"/>
  <c r="EB72" i="5"/>
  <c r="EA72" i="5"/>
  <c r="DZ72" i="5"/>
  <c r="DW86" i="5"/>
  <c r="DV86" i="5"/>
  <c r="DU86" i="5"/>
  <c r="DT86" i="5"/>
  <c r="DS86" i="5"/>
  <c r="DR86" i="5"/>
  <c r="DQ86" i="5"/>
  <c r="DN86" i="5"/>
  <c r="DM86" i="5"/>
  <c r="DL86" i="5"/>
  <c r="DK86" i="5"/>
  <c r="DI86" i="5"/>
  <c r="DH86" i="5"/>
  <c r="DF86" i="5"/>
  <c r="DE86" i="5"/>
  <c r="DD86" i="5"/>
  <c r="DC86" i="5"/>
  <c r="DB86" i="5"/>
  <c r="DA86" i="5"/>
  <c r="CZ86" i="5"/>
  <c r="CW86" i="5"/>
  <c r="CV86" i="5"/>
  <c r="CU86" i="5"/>
  <c r="CT86" i="5"/>
  <c r="CR86" i="5"/>
  <c r="CQ86" i="5"/>
  <c r="CO86" i="5"/>
  <c r="CN86" i="5"/>
  <c r="CM86" i="5"/>
  <c r="CL86" i="5"/>
  <c r="CK86" i="5"/>
  <c r="CJ86" i="5"/>
  <c r="CI86" i="5"/>
  <c r="CF86" i="5"/>
  <c r="CE86" i="5"/>
  <c r="CD86" i="5"/>
  <c r="CC86" i="5"/>
  <c r="CA86" i="5"/>
  <c r="BZ86" i="5"/>
  <c r="BX86" i="5"/>
  <c r="BW86" i="5"/>
  <c r="BV86" i="5"/>
  <c r="BU86" i="5"/>
  <c r="BT86" i="5"/>
  <c r="BS86" i="5"/>
  <c r="BR86" i="5"/>
  <c r="BO86" i="5"/>
  <c r="BN86" i="5"/>
  <c r="BM86" i="5"/>
  <c r="BL86" i="5"/>
  <c r="BJ86" i="5"/>
  <c r="BI86" i="5"/>
  <c r="BG86" i="5"/>
  <c r="BF86" i="5"/>
  <c r="BE86" i="5"/>
  <c r="BD86" i="5"/>
  <c r="BC86" i="5"/>
  <c r="BB86" i="5"/>
  <c r="BA86" i="5"/>
  <c r="AX86" i="5"/>
  <c r="AW86" i="5"/>
  <c r="AV86" i="5"/>
  <c r="AU86" i="5"/>
  <c r="AS86" i="5"/>
  <c r="AR86" i="5"/>
  <c r="AP86" i="5"/>
  <c r="AO86" i="5"/>
  <c r="AN86" i="5"/>
  <c r="AM86" i="5"/>
  <c r="AL86" i="5"/>
  <c r="AK86" i="5"/>
  <c r="AJ86" i="5"/>
  <c r="AG86" i="5"/>
  <c r="AF86" i="5"/>
  <c r="AE86" i="5"/>
  <c r="AD86" i="5"/>
  <c r="AB86" i="5"/>
  <c r="AA86" i="5"/>
  <c r="Z86" i="5"/>
  <c r="Y86" i="5"/>
  <c r="X86" i="5"/>
  <c r="W86" i="5"/>
  <c r="U86" i="5"/>
  <c r="T86" i="5"/>
  <c r="Q86" i="5"/>
  <c r="P86" i="5"/>
  <c r="O86" i="5"/>
  <c r="N86" i="5"/>
  <c r="L86" i="5"/>
  <c r="K86" i="5"/>
  <c r="F86" i="5"/>
  <c r="DV71" i="5"/>
  <c r="DU71" i="5"/>
  <c r="DT71" i="5"/>
  <c r="DS71" i="5"/>
  <c r="DR71" i="5"/>
  <c r="DQ71" i="5"/>
  <c r="DM71" i="5"/>
  <c r="DL71" i="5"/>
  <c r="DK71" i="5"/>
  <c r="DI71" i="5"/>
  <c r="DH71" i="5"/>
  <c r="DF71" i="5"/>
  <c r="DE71" i="5"/>
  <c r="DC71" i="5"/>
  <c r="DB71" i="5"/>
  <c r="DA71" i="5"/>
  <c r="CZ71" i="5"/>
  <c r="CW71" i="5"/>
  <c r="CV71" i="5"/>
  <c r="CU71" i="5"/>
  <c r="CT71" i="5"/>
  <c r="CR71" i="5"/>
  <c r="CQ71" i="5"/>
  <c r="CO71" i="5"/>
  <c r="CN71" i="5"/>
  <c r="CM71" i="5"/>
  <c r="CL71" i="5"/>
  <c r="CK71" i="5"/>
  <c r="CJ71" i="5"/>
  <c r="CI71" i="5"/>
  <c r="CF71" i="5"/>
  <c r="CE71" i="5"/>
  <c r="CD71" i="5"/>
  <c r="CC71" i="5"/>
  <c r="CA71" i="5"/>
  <c r="BZ71" i="5"/>
  <c r="BX71" i="5"/>
  <c r="BW71" i="5"/>
  <c r="BV71" i="5"/>
  <c r="BU71" i="5"/>
  <c r="BT71" i="5"/>
  <c r="BS71" i="5"/>
  <c r="BR71" i="5"/>
  <c r="BO71" i="5"/>
  <c r="BN71" i="5"/>
  <c r="BM71" i="5"/>
  <c r="BL71" i="5"/>
  <c r="BJ71" i="5"/>
  <c r="BI71" i="5"/>
  <c r="BG71" i="5"/>
  <c r="BF71" i="5"/>
  <c r="BE71" i="5"/>
  <c r="BD71" i="5"/>
  <c r="BC71" i="5"/>
  <c r="BB71" i="5"/>
  <c r="BA71" i="5"/>
  <c r="AX71" i="5"/>
  <c r="AW71" i="5"/>
  <c r="AV71" i="5"/>
  <c r="AU71" i="5"/>
  <c r="AS71" i="5"/>
  <c r="AR71" i="5"/>
  <c r="AP71" i="5"/>
  <c r="AO71" i="5"/>
  <c r="AN71" i="5"/>
  <c r="AM71" i="5"/>
  <c r="AL71" i="5"/>
  <c r="AK71" i="5"/>
  <c r="AJ71" i="5"/>
  <c r="AG71" i="5"/>
  <c r="AF71" i="5"/>
  <c r="AE71" i="5"/>
  <c r="AD71" i="5"/>
  <c r="AB71" i="5"/>
  <c r="AA71" i="5"/>
  <c r="Y71" i="5"/>
  <c r="X71" i="5"/>
  <c r="W71" i="5"/>
  <c r="U71" i="5"/>
  <c r="T71" i="5"/>
  <c r="P71" i="5"/>
  <c r="O71" i="5"/>
  <c r="N71" i="5"/>
  <c r="L71" i="5"/>
  <c r="DW34" i="5"/>
  <c r="DV34" i="5"/>
  <c r="DU34" i="5"/>
  <c r="DT34" i="5"/>
  <c r="DS34" i="5"/>
  <c r="DR34" i="5"/>
  <c r="DQ34" i="5"/>
  <c r="DN34" i="5"/>
  <c r="DM34" i="5"/>
  <c r="DL34" i="5"/>
  <c r="DK34" i="5"/>
  <c r="DI34" i="5"/>
  <c r="DH34" i="5"/>
  <c r="DF34" i="5"/>
  <c r="DE34" i="5"/>
  <c r="DD34" i="5"/>
  <c r="DC34" i="5"/>
  <c r="DB34" i="5"/>
  <c r="DA34" i="5"/>
  <c r="CZ34" i="5"/>
  <c r="CW34" i="5"/>
  <c r="CV34" i="5"/>
  <c r="CU34" i="5"/>
  <c r="CT34" i="5"/>
  <c r="CR34" i="5"/>
  <c r="CQ34" i="5"/>
  <c r="CO34" i="5"/>
  <c r="CN34" i="5"/>
  <c r="CM34" i="5"/>
  <c r="CL34" i="5"/>
  <c r="CK34" i="5"/>
  <c r="CJ34" i="5"/>
  <c r="CI34" i="5"/>
  <c r="CF34" i="5"/>
  <c r="CE34" i="5"/>
  <c r="CD34" i="5"/>
  <c r="CC34" i="5"/>
  <c r="CA34" i="5"/>
  <c r="BZ34" i="5"/>
  <c r="BX34" i="5"/>
  <c r="BW34" i="5"/>
  <c r="BV34" i="5"/>
  <c r="BU34" i="5"/>
  <c r="BT34" i="5"/>
  <c r="BS34" i="5"/>
  <c r="BR34" i="5"/>
  <c r="BO34" i="5"/>
  <c r="BN34" i="5"/>
  <c r="BM34" i="5"/>
  <c r="BL34" i="5"/>
  <c r="BJ34" i="5"/>
  <c r="BI34" i="5"/>
  <c r="BG34" i="5"/>
  <c r="BF34" i="5"/>
  <c r="BE34" i="5"/>
  <c r="BD34" i="5"/>
  <c r="BC34" i="5"/>
  <c r="BB34" i="5"/>
  <c r="BA34" i="5"/>
  <c r="AX34" i="5"/>
  <c r="AW34" i="5"/>
  <c r="AV34" i="5"/>
  <c r="AU34" i="5"/>
  <c r="AS34" i="5"/>
  <c r="AR34" i="5"/>
  <c r="AP34" i="5"/>
  <c r="AO34" i="5"/>
  <c r="AN34" i="5"/>
  <c r="AM34" i="5"/>
  <c r="AL34" i="5"/>
  <c r="AK34" i="5"/>
  <c r="AJ34" i="5"/>
  <c r="AG34" i="5"/>
  <c r="AF34" i="5"/>
  <c r="AE34" i="5"/>
  <c r="AD34" i="5"/>
  <c r="AA34" i="5"/>
  <c r="Z34" i="5"/>
  <c r="Y34" i="5"/>
  <c r="X34" i="5"/>
  <c r="W34" i="5"/>
  <c r="V34" i="5"/>
  <c r="U34" i="5"/>
  <c r="T34" i="5"/>
  <c r="Q34" i="5"/>
  <c r="D104" i="5" s="1"/>
  <c r="P34" i="5"/>
  <c r="O34" i="5"/>
  <c r="N34" i="5"/>
  <c r="K34" i="5"/>
  <c r="DW26" i="5"/>
  <c r="DV26" i="5"/>
  <c r="DU26" i="5"/>
  <c r="DT26" i="5"/>
  <c r="DS26" i="5"/>
  <c r="DR26" i="5"/>
  <c r="DQ26" i="5"/>
  <c r="DN26" i="5"/>
  <c r="DM26" i="5"/>
  <c r="DL26" i="5"/>
  <c r="DK26" i="5"/>
  <c r="DI26" i="5"/>
  <c r="DH26" i="5"/>
  <c r="DF26" i="5"/>
  <c r="DE26" i="5"/>
  <c r="DD26" i="5"/>
  <c r="DC26" i="5"/>
  <c r="DB26" i="5"/>
  <c r="DA26" i="5"/>
  <c r="CZ26" i="5"/>
  <c r="CW26" i="5"/>
  <c r="CV26" i="5"/>
  <c r="CU26" i="5"/>
  <c r="CT26" i="5"/>
  <c r="CR26" i="5"/>
  <c r="CQ26" i="5"/>
  <c r="CO26" i="5"/>
  <c r="CN26" i="5"/>
  <c r="CM26" i="5"/>
  <c r="CL26" i="5"/>
  <c r="CK26" i="5"/>
  <c r="CJ26" i="5"/>
  <c r="CI26" i="5"/>
  <c r="CF26" i="5"/>
  <c r="CE26" i="5"/>
  <c r="CD26" i="5"/>
  <c r="CC26" i="5"/>
  <c r="CA26" i="5"/>
  <c r="BZ26" i="5"/>
  <c r="BX26" i="5"/>
  <c r="BW26" i="5"/>
  <c r="BV26" i="5"/>
  <c r="BU26" i="5"/>
  <c r="BT26" i="5"/>
  <c r="BS26" i="5"/>
  <c r="BR26" i="5"/>
  <c r="BO26" i="5"/>
  <c r="BN26" i="5"/>
  <c r="BM26" i="5"/>
  <c r="BL26" i="5"/>
  <c r="BJ26" i="5"/>
  <c r="BI26" i="5"/>
  <c r="BG26" i="5"/>
  <c r="BF26" i="5"/>
  <c r="BE26" i="5"/>
  <c r="BD26" i="5"/>
  <c r="BC26" i="5"/>
  <c r="BB26" i="5"/>
  <c r="BA26" i="5"/>
  <c r="AX26" i="5"/>
  <c r="AW26" i="5"/>
  <c r="AV26" i="5"/>
  <c r="AU26" i="5"/>
  <c r="AS26" i="5"/>
  <c r="AR26" i="5"/>
  <c r="AP26" i="5"/>
  <c r="AO26" i="5"/>
  <c r="AN26" i="5"/>
  <c r="AM26" i="5"/>
  <c r="AL26" i="5"/>
  <c r="AK26" i="5"/>
  <c r="AJ26" i="5"/>
  <c r="AG26" i="5"/>
  <c r="AF26" i="5"/>
  <c r="AE26" i="5"/>
  <c r="AD26" i="5"/>
  <c r="AB26" i="5"/>
  <c r="AA26" i="5"/>
  <c r="Z26" i="5"/>
  <c r="Y26" i="5"/>
  <c r="X26" i="5"/>
  <c r="W26" i="5"/>
  <c r="V26" i="5"/>
  <c r="U26" i="5"/>
  <c r="T26" i="5"/>
  <c r="P26" i="5"/>
  <c r="O26" i="5"/>
  <c r="N26" i="5"/>
  <c r="L26" i="5"/>
  <c r="K26" i="5"/>
  <c r="D103" i="5" l="1"/>
  <c r="D105" i="5"/>
  <c r="D102" i="5"/>
  <c r="D101" i="5"/>
  <c r="K72" i="5"/>
  <c r="Z72" i="5"/>
  <c r="AE72" i="5"/>
  <c r="AU72" i="5"/>
  <c r="BE72" i="5"/>
  <c r="BO72" i="5"/>
  <c r="BU72" i="5"/>
  <c r="CE72" i="5"/>
  <c r="CO72" i="5"/>
  <c r="DA72" i="5"/>
  <c r="DK72" i="5"/>
  <c r="DQ72" i="5"/>
  <c r="L72" i="5"/>
  <c r="Q72" i="5"/>
  <c r="W72" i="5"/>
  <c r="AA72" i="5"/>
  <c r="AL72" i="5"/>
  <c r="AV72" i="5"/>
  <c r="BB72" i="5"/>
  <c r="BL72" i="5"/>
  <c r="BV72" i="5"/>
  <c r="CF72" i="5"/>
  <c r="CQ72" i="5"/>
  <c r="DB72" i="5"/>
  <c r="DL72" i="5"/>
  <c r="P72" i="5"/>
  <c r="V72" i="5"/>
  <c r="AK72" i="5"/>
  <c r="AO72" i="5"/>
  <c r="BA72" i="5"/>
  <c r="BZ72" i="5"/>
  <c r="CK72" i="5"/>
  <c r="CU72" i="5"/>
  <c r="DE72" i="5"/>
  <c r="DU72" i="5"/>
  <c r="N72" i="5"/>
  <c r="T72" i="5"/>
  <c r="X72" i="5"/>
  <c r="AB72" i="5"/>
  <c r="AM72" i="5"/>
  <c r="BM72" i="5"/>
  <c r="BS72" i="5"/>
  <c r="BW72" i="5"/>
  <c r="CC72" i="5"/>
  <c r="CI72" i="5"/>
  <c r="CM72" i="5"/>
  <c r="DW72" i="5"/>
  <c r="DH72" i="5"/>
  <c r="DM72" i="5"/>
  <c r="DS72" i="5"/>
  <c r="CW72" i="5"/>
  <c r="DC72" i="5"/>
  <c r="CR72" i="5"/>
  <c r="AF72" i="5"/>
  <c r="AG72" i="5"/>
  <c r="AP72" i="5"/>
  <c r="AW72" i="5"/>
  <c r="BG72" i="5"/>
  <c r="AR72" i="5"/>
  <c r="BC72" i="5"/>
  <c r="O72" i="5"/>
  <c r="Y72" i="5"/>
  <c r="AJ72" i="5"/>
  <c r="AS72" i="5"/>
  <c r="BD72" i="5"/>
  <c r="BN72" i="5"/>
  <c r="BX72" i="5"/>
  <c r="CJ72" i="5"/>
  <c r="CT72" i="5"/>
  <c r="DD72" i="5"/>
  <c r="DN72" i="5"/>
  <c r="BF72" i="5"/>
  <c r="BR72" i="5"/>
  <c r="CA72" i="5"/>
  <c r="CL72" i="5"/>
  <c r="CV72" i="5"/>
  <c r="DF72" i="5"/>
  <c r="DR72" i="5"/>
  <c r="F71" i="5"/>
  <c r="F26" i="5"/>
  <c r="U72" i="5"/>
  <c r="AD72" i="5"/>
  <c r="AN72" i="5"/>
  <c r="AX72" i="5"/>
  <c r="BI72" i="5"/>
  <c r="BT72" i="5"/>
  <c r="CD72" i="5"/>
  <c r="CN72" i="5"/>
  <c r="CZ72" i="5"/>
  <c r="DI72" i="5"/>
  <c r="DT72" i="5"/>
  <c r="BJ72" i="5"/>
  <c r="DV72" i="5"/>
  <c r="D100" i="5" l="1"/>
  <c r="F72" i="5"/>
</calcChain>
</file>

<file path=xl/sharedStrings.xml><?xml version="1.0" encoding="utf-8"?>
<sst xmlns="http://schemas.openxmlformats.org/spreadsheetml/2006/main" count="500" uniqueCount="208">
  <si>
    <t>Kod przedmiotu</t>
  </si>
  <si>
    <t>Przedmiot</t>
  </si>
  <si>
    <t>Forma zaliczenia</t>
  </si>
  <si>
    <t>I ROK</t>
  </si>
  <si>
    <t>Razem</t>
  </si>
  <si>
    <t>Wykład</t>
  </si>
  <si>
    <t>Ćw. Audytoryjne</t>
  </si>
  <si>
    <t>Ćw. Warsztatowe</t>
  </si>
  <si>
    <t>Laboratoria</t>
  </si>
  <si>
    <t>Seminarium</t>
  </si>
  <si>
    <t>1 semestr</t>
  </si>
  <si>
    <t>Ćw./Konw./ Lab.</t>
  </si>
  <si>
    <t>ECTS</t>
  </si>
  <si>
    <t>2 semestr</t>
  </si>
  <si>
    <t>II ROK</t>
  </si>
  <si>
    <t>3 semestr</t>
  </si>
  <si>
    <t>4 semestr</t>
  </si>
  <si>
    <t>III ROK</t>
  </si>
  <si>
    <t>5 semestr</t>
  </si>
  <si>
    <t>6 semestr</t>
  </si>
  <si>
    <t>Wychowanie fizyczne</t>
  </si>
  <si>
    <t>Grupa treści specjalnościowych</t>
  </si>
  <si>
    <t>Forma zajęć</t>
  </si>
  <si>
    <t>Razem przedmioty specjalnościowe</t>
  </si>
  <si>
    <t>Grupa treści specjalnościowych do wyboru</t>
  </si>
  <si>
    <t>Razem przedmioty specjalnościowe do wyboru</t>
  </si>
  <si>
    <t>Razem przedmioty specjalnościowe i specjalnościowe do wyboru</t>
  </si>
  <si>
    <t>Liczba godzin ogółem</t>
  </si>
  <si>
    <t>w specjalności ………………………………………….</t>
  </si>
  <si>
    <t>Student zobowiązany jest do odbycia szkolenia BHP w wymiarze …….. oraz szkolenia bibliotecznego.</t>
  </si>
  <si>
    <t>Studia kończą się uzyskaniem tytułu ……….</t>
  </si>
  <si>
    <t>Praktyka……….</t>
  </si>
  <si>
    <t>Plan studiów stacjonarnych/niestacjonarnych …….. Stopnia</t>
  </si>
  <si>
    <t>Kierunek…………..</t>
  </si>
  <si>
    <t>Specjalność: ………………….</t>
  </si>
  <si>
    <t>L.p.</t>
  </si>
  <si>
    <t>Profil………..</t>
  </si>
  <si>
    <t>realizacja od roku akademickiego …../…..</t>
  </si>
  <si>
    <t>Inne</t>
  </si>
  <si>
    <t>Samokształcenie</t>
  </si>
  <si>
    <t>Praktyki zawodowe</t>
  </si>
  <si>
    <t>Język angielski</t>
  </si>
  <si>
    <t>Profil praktyczny</t>
  </si>
  <si>
    <t>egzamin</t>
  </si>
  <si>
    <t>Anatomia</t>
  </si>
  <si>
    <t>Fizjologia</t>
  </si>
  <si>
    <t>Genetyka</t>
  </si>
  <si>
    <t>Biochemia i biofizyka</t>
  </si>
  <si>
    <t>Biochemia</t>
  </si>
  <si>
    <t>Biofizyka</t>
  </si>
  <si>
    <t>Farmakologia</t>
  </si>
  <si>
    <t>Mikrobiologia i parazytologia</t>
  </si>
  <si>
    <t>Mikrobiologia</t>
  </si>
  <si>
    <t>Parazytologia</t>
  </si>
  <si>
    <t>Patologia</t>
  </si>
  <si>
    <t>Radiologia</t>
  </si>
  <si>
    <t xml:space="preserve">Badania naukowe w pielęgniarstwie </t>
  </si>
  <si>
    <t>Promocja zdrowia</t>
  </si>
  <si>
    <t>Psychologia</t>
  </si>
  <si>
    <t>Zdrowie publiczne</t>
  </si>
  <si>
    <t>Socjologia</t>
  </si>
  <si>
    <t>Etyka zawodu pielęgniarki</t>
  </si>
  <si>
    <t>Pedagogika</t>
  </si>
  <si>
    <t>Dietetyka</t>
  </si>
  <si>
    <t>Podstawowa Opieka Zdrowotna</t>
  </si>
  <si>
    <t>Podstawy Ratownictwa Medycznego</t>
  </si>
  <si>
    <t>Chirurgia i pielęgniarstwo chirurgiczne</t>
  </si>
  <si>
    <t>Choroby wewnętrzne i pielęgniarstwo internistyczne</t>
  </si>
  <si>
    <t>Pediatria i pielęgniarstwo pediatryczne</t>
  </si>
  <si>
    <t>Chirurgia</t>
  </si>
  <si>
    <t>Pielęgniarstwo chirurgiczne</t>
  </si>
  <si>
    <t>Choroby wewnętrzne</t>
  </si>
  <si>
    <t>Pielęgniarstwo internistyczne</t>
  </si>
  <si>
    <t xml:space="preserve">Pediatria </t>
  </si>
  <si>
    <t>Pielęgniarstwo pediatryczne</t>
  </si>
  <si>
    <t>Pielęgniarstwo położniczo-ginekologiczne</t>
  </si>
  <si>
    <t>Psychiatria i pielęgniarstwo psychiatryczne</t>
  </si>
  <si>
    <t>Neurologia i pielęgniarstwo neurologiczne</t>
  </si>
  <si>
    <t>Psychiatria</t>
  </si>
  <si>
    <t>Pielęgniarstwo psychiatryczne</t>
  </si>
  <si>
    <t>Neurologia</t>
  </si>
  <si>
    <t>Pielęgniarstwo Neurologiczne</t>
  </si>
  <si>
    <t>Anestezjologia</t>
  </si>
  <si>
    <t>Pielęgniarstwo w zagrożeniu życia</t>
  </si>
  <si>
    <t>Geriatria</t>
  </si>
  <si>
    <t>Pielęgniarstwo geriatryczne</t>
  </si>
  <si>
    <t xml:space="preserve">Opieka paliatywna </t>
  </si>
  <si>
    <t xml:space="preserve">egzamin </t>
  </si>
  <si>
    <t>Podstawy pielęgniarstwa</t>
  </si>
  <si>
    <t>NP-A</t>
  </si>
  <si>
    <t>NP-F</t>
  </si>
  <si>
    <t>NP-G</t>
  </si>
  <si>
    <t>NP-BiB</t>
  </si>
  <si>
    <t>NP-FA</t>
  </si>
  <si>
    <t>NP-MiP</t>
  </si>
  <si>
    <t>NP-P</t>
  </si>
  <si>
    <t>NP-R</t>
  </si>
  <si>
    <t>NZPOP-D</t>
  </si>
  <si>
    <t>NZPOP-BF</t>
  </si>
  <si>
    <t>NZPOP-PP</t>
  </si>
  <si>
    <t>NZPOP-POZ</t>
  </si>
  <si>
    <t>NZPOP-BwP</t>
  </si>
  <si>
    <t>NZPOP-PrZ</t>
  </si>
  <si>
    <t>NZOS –RM</t>
  </si>
  <si>
    <t>NZOS –ChiP</t>
  </si>
  <si>
    <t>NZOS –IiP</t>
  </si>
  <si>
    <t>NZOS –PiP</t>
  </si>
  <si>
    <t>NZOS-PiPp</t>
  </si>
  <si>
    <t>NZOS-NiPn</t>
  </si>
  <si>
    <t>NZOS –AiPZŻ</t>
  </si>
  <si>
    <t>NZOS-GiPg</t>
  </si>
  <si>
    <t xml:space="preserve">NZOS-OP </t>
  </si>
  <si>
    <t>Legenda</t>
  </si>
  <si>
    <t>ZP - zajęcia praktyczne</t>
  </si>
  <si>
    <t>PZ - praktyka zawodowa</t>
  </si>
  <si>
    <t>A. Nauki podstawowe</t>
  </si>
  <si>
    <t>Prawo medyczne</t>
  </si>
  <si>
    <t>B. Nauki społeczne i humanistyczne</t>
  </si>
  <si>
    <t>C. Nauki w zakresie podstaw opieki pielęgniarskiej</t>
  </si>
  <si>
    <t>NZPOP-E</t>
  </si>
  <si>
    <t>Organizacja pracy pielęgniarskiej</t>
  </si>
  <si>
    <t>Zakażenia szpitalne</t>
  </si>
  <si>
    <t>System informacji w ochronie zdrowia</t>
  </si>
  <si>
    <t>Zajęcia fakultatywne do wyboru:  Język migowy / Współpraca w zespołach opieki zdrowotnej</t>
  </si>
  <si>
    <t>NZPOP-JM/WZOZ</t>
  </si>
  <si>
    <t>NZPOP-OPP</t>
  </si>
  <si>
    <t>NZPOP-ZS</t>
  </si>
  <si>
    <t>NZPOP-SIOZ</t>
  </si>
  <si>
    <t>D. Nauki w zakresie opieki specjalistycznej</t>
  </si>
  <si>
    <t>NKF- WF</t>
  </si>
  <si>
    <t>NSH-Ps</t>
  </si>
  <si>
    <t>NSH-ZrP</t>
  </si>
  <si>
    <t>NSH-Pr</t>
  </si>
  <si>
    <t>NSH-S</t>
  </si>
  <si>
    <t>NSH-Ped</t>
  </si>
  <si>
    <t>NSH- Jan</t>
  </si>
  <si>
    <t xml:space="preserve">NZOS-POD </t>
  </si>
  <si>
    <t xml:space="preserve">NZOS-PR </t>
  </si>
  <si>
    <t xml:space="preserve">NZOS-SD </t>
  </si>
  <si>
    <t>zaliczenie</t>
  </si>
  <si>
    <t>NZOS –GPiP</t>
  </si>
  <si>
    <t>Położnictwo, ginekologia i pielęgniarstwo położniczo-ginekologiczne</t>
  </si>
  <si>
    <t>zal. z oceną</t>
  </si>
  <si>
    <t>Razem praktyki zawodowe</t>
  </si>
  <si>
    <t>Kierunek - Pielęgniarstwo</t>
  </si>
  <si>
    <t>CSM - Centrum Symulacji Medycznej</t>
  </si>
  <si>
    <t>1. Obowiazkowe szkolenie w zakresie BHP dla wszystkich studentów rozpczynających naukę na I roku studiów</t>
  </si>
  <si>
    <t>2. Obowiazkowe szkolenie biblioteczne w I semestrze -  w trybie e-learningowym</t>
  </si>
  <si>
    <t>3. Obowiązkowe szkolenie  w I semestrze, wprowadzające do realizacji zajęć w CSM -  w trybie e-learningowym</t>
  </si>
  <si>
    <t>ogółem liczba godzin</t>
  </si>
  <si>
    <t>zajęcia teoretyczne</t>
  </si>
  <si>
    <t>zajęcia praktyczne</t>
  </si>
  <si>
    <t>praktyka zawodowa</t>
  </si>
  <si>
    <t>samokształcenie</t>
  </si>
  <si>
    <t>punkty ECTS</t>
  </si>
  <si>
    <t xml:space="preserve">Egzamin dyplomowy </t>
  </si>
  <si>
    <t xml:space="preserve">NZOS-ED </t>
  </si>
  <si>
    <t>Punkty ECTS powiązane z:  działalnością naukową*/ kształtowaniem umiejętności praktycznych**</t>
  </si>
  <si>
    <t>* - dotyczy profilu ogólnoakademickiego</t>
  </si>
  <si>
    <t>** - dotyczy profilu praktycznego</t>
  </si>
  <si>
    <t>Laboratoria^</t>
  </si>
  <si>
    <t>Laboratoria CSM^</t>
  </si>
  <si>
    <t>Zajęcia Praktyczne^</t>
  </si>
  <si>
    <t>Zajecia praktyczne CSM^</t>
  </si>
  <si>
    <t>Praktyki zawodowe^</t>
  </si>
  <si>
    <t>Zajęcia praktyczne^</t>
  </si>
  <si>
    <t>Zajęci prsktyczne CSM^</t>
  </si>
  <si>
    <t>zal.  z oceną</t>
  </si>
  <si>
    <t xml:space="preserve"> </t>
  </si>
  <si>
    <t>Seminarium dyplomowe</t>
  </si>
  <si>
    <t>Pielęgniarstwo neurologiczne</t>
  </si>
  <si>
    <t>Anestezjologia i pielegniarstwo w zagrożeniu życia</t>
  </si>
  <si>
    <t>ECTS RAZEM</t>
  </si>
  <si>
    <t>ECTS ZT</t>
  </si>
  <si>
    <t>ECTS ZP</t>
  </si>
  <si>
    <t>ECTS PZ</t>
  </si>
  <si>
    <t>Pielęgniarstwo opieki  długoterminowej</t>
  </si>
  <si>
    <t xml:space="preserve">Anestezjologia i pielęgniarstwo w zagrożeniu życia </t>
  </si>
  <si>
    <t xml:space="preserve">Geriatria  i pielęgniarstwo geriatryczne </t>
  </si>
  <si>
    <t>Badanie fizykalne</t>
  </si>
  <si>
    <t>Położnictwo, ginekologia</t>
  </si>
  <si>
    <t>Pielęgniarstwo położniczo- ginekologiczne</t>
  </si>
  <si>
    <t>2,5</t>
  </si>
  <si>
    <t>3,5</t>
  </si>
  <si>
    <t xml:space="preserve">  I ROK</t>
  </si>
  <si>
    <t>Ogółem I-VI semestr</t>
  </si>
  <si>
    <t>ECTS   OGÓŁEM</t>
  </si>
  <si>
    <t>ECTS   ZP</t>
  </si>
  <si>
    <t>ECTS   PZ</t>
  </si>
  <si>
    <t xml:space="preserve">Razem przedmiot - Wychowanie fizyczne </t>
  </si>
  <si>
    <t>Razem przedmioty: Nauki  podstawowe</t>
  </si>
  <si>
    <t>Razem przedmioty: Nauki społeczne i humanistyczne</t>
  </si>
  <si>
    <t>Razem przedmioty: Nauki w zakresie podstaw opieki pielęgniarskiej</t>
  </si>
  <si>
    <t>Razem przedmioty: Nauki w zakresie opieki specjalistycznej</t>
  </si>
  <si>
    <t xml:space="preserve">    Razem przedmioty: Nauki podstawowe, Nauki społeczne i humanistyczne, Nauki w zakresie podstaw opieki pielęgniarskiej, Nauki w zakresie opieki specjalistycznej</t>
  </si>
  <si>
    <t xml:space="preserve"> Podstawy rehabilitacji</t>
  </si>
  <si>
    <r>
      <t xml:space="preserve">Łączna liczba punktów ECTS uzyskanych: </t>
    </r>
    <r>
      <rPr>
        <b/>
        <sz val="11"/>
        <rFont val="Calibri"/>
        <family val="2"/>
        <charset val="238"/>
        <scheme val="minor"/>
      </rPr>
      <t xml:space="preserve"> 180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1. Za zajęcia z dziedziny nauk humanistycznych lub nauk społecznych, nie mniejsza niż 5 pkt ECTS - w przypadku kierunków studiów przyporządkowanych do dyscyplin w ramach dziedzin innych niż odpowiednio nauki humanistyczne lub społeczne - </t>
    </r>
    <r>
      <rPr>
        <b/>
        <sz val="11"/>
        <rFont val="Calibri"/>
        <family val="2"/>
        <charset val="238"/>
        <scheme val="minor"/>
      </rPr>
      <t xml:space="preserve">17 ECTS </t>
    </r>
    <r>
      <rPr>
        <sz val="11"/>
        <rFont val="Calibri"/>
        <family val="2"/>
        <scheme val="minor"/>
      </rPr>
      <t xml:space="preserve"> 
2. W ramach  zajęć kształtujących umiejętności praktyczne</t>
    </r>
    <r>
      <rPr>
        <b/>
        <sz val="11"/>
        <rFont val="Calibri"/>
        <family val="2"/>
        <charset val="238"/>
        <scheme val="minor"/>
      </rPr>
      <t xml:space="preserve"> 99 pkt ECTS</t>
    </r>
    <r>
      <rPr>
        <sz val="11"/>
        <rFont val="Calibri"/>
        <family val="2"/>
        <scheme val="minor"/>
      </rPr>
      <t xml:space="preserve"> (dla profilu praktycznego) 
3. W ramach  zajęć związanych z prowadzonymi badaniami naukowymi  (dla profilu ogólnoakademickiego)  - </t>
    </r>
    <r>
      <rPr>
        <b/>
        <sz val="11"/>
        <rFont val="Calibri"/>
        <family val="2"/>
        <charset val="238"/>
        <scheme val="minor"/>
      </rPr>
      <t>nie dotyczy</t>
    </r>
  </si>
  <si>
    <t>ECTS   ZT - ĆW.</t>
  </si>
  <si>
    <r>
      <rPr>
        <sz val="11"/>
        <rFont val="Calibri"/>
        <family val="2"/>
        <charset val="238"/>
      </rPr>
      <t>^</t>
    </r>
    <r>
      <rPr>
        <sz val="11"/>
        <rFont val="Calibri"/>
        <family val="2"/>
        <scheme val="minor"/>
      </rPr>
      <t xml:space="preserve">  - Liczebność grup - Uchwała KRASZPiP nr 24/V/2021 z dnia 25 marca 2021r.</t>
    </r>
  </si>
  <si>
    <t>Kształcenie on-line</t>
  </si>
  <si>
    <t>Forma</t>
  </si>
  <si>
    <t>Liczba godzin</t>
  </si>
  <si>
    <t>Ćwiczenia</t>
  </si>
  <si>
    <t>Konwersatoria</t>
  </si>
  <si>
    <t>lektorat j.obcego</t>
  </si>
  <si>
    <t>zajęcia z wych. Fiz</t>
  </si>
  <si>
    <t>Harmonogram studiów stacjonarnych - I Stopnia - cykl kształcenia 2024-2027</t>
  </si>
  <si>
    <t>realizacja od roku akademickiego 2024/2025 (cykl kształcenia 2024 - 2027)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</si>
</sst>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1"/>
      <color rgb="FF9C650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rgb="FFFF0000"/>
      <name val="Times New Roman"/>
      <family val="1"/>
      <charset val="238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8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8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164" fontId="17" fillId="0" borderId="0" applyFont="0" applyFill="0" applyBorder="0" applyAlignment="0" applyProtection="0"/>
  </cellStyleXfs>
  <cellXfs count="337">
    <xf numFmtId="0" fontId="0" fillId="0" borderId="0" xfId="0"/>
    <xf numFmtId="0" fontId="0" fillId="0" borderId="1" xfId="0" applyBorder="1" applyAlignment="1">
      <alignment horizontal="center" vertical="center" textRotation="90"/>
    </xf>
    <xf numFmtId="0" fontId="0" fillId="0" borderId="1" xfId="0" applyBorder="1"/>
    <xf numFmtId="0" fontId="0" fillId="0" borderId="3" xfId="0" applyBorder="1"/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 vertical="center" textRotation="90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5" xfId="0" applyBorder="1"/>
    <xf numFmtId="0" fontId="0" fillId="0" borderId="2" xfId="0" applyBorder="1"/>
    <xf numFmtId="0" fontId="0" fillId="0" borderId="14" xfId="0" applyBorder="1"/>
    <xf numFmtId="0" fontId="0" fillId="0" borderId="4" xfId="0" applyBorder="1"/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1" xfId="0" applyBorder="1" applyAlignment="1">
      <alignment wrapText="1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46" xfId="0" applyBorder="1"/>
    <xf numFmtId="0" fontId="0" fillId="0" borderId="47" xfId="0" applyBorder="1" applyAlignment="1">
      <alignment horizontal="center" vertical="center" textRotation="90"/>
    </xf>
    <xf numFmtId="0" fontId="0" fillId="0" borderId="53" xfId="0" applyBorder="1" applyAlignment="1">
      <alignment horizontal="center"/>
    </xf>
    <xf numFmtId="0" fontId="0" fillId="0" borderId="53" xfId="0" applyBorder="1" applyAlignment="1">
      <alignment horizontal="center" vertical="center" textRotation="90"/>
    </xf>
    <xf numFmtId="0" fontId="0" fillId="0" borderId="54" xfId="0" applyBorder="1" applyAlignment="1">
      <alignment horizontal="center"/>
    </xf>
    <xf numFmtId="0" fontId="0" fillId="0" borderId="55" xfId="0" applyBorder="1"/>
    <xf numFmtId="0" fontId="0" fillId="0" borderId="53" xfId="0" applyBorder="1"/>
    <xf numFmtId="0" fontId="0" fillId="0" borderId="54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2" xfId="0" applyBorder="1" applyAlignment="1">
      <alignment horizontal="center"/>
    </xf>
    <xf numFmtId="0" fontId="2" fillId="0" borderId="0" xfId="0" applyFont="1"/>
    <xf numFmtId="0" fontId="4" fillId="0" borderId="2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5" fillId="2" borderId="64" xfId="0" applyFont="1" applyFill="1" applyBorder="1" applyAlignment="1">
      <alignment horizontal="center"/>
    </xf>
    <xf numFmtId="0" fontId="2" fillId="3" borderId="0" xfId="0" applyFont="1" applyFill="1"/>
    <xf numFmtId="0" fontId="5" fillId="7" borderId="64" xfId="0" applyFont="1" applyFill="1" applyBorder="1" applyAlignment="1">
      <alignment horizontal="center" vertical="center"/>
    </xf>
    <xf numFmtId="0" fontId="4" fillId="7" borderId="65" xfId="0" applyFont="1" applyFill="1" applyBorder="1" applyAlignment="1">
      <alignment horizontal="center" vertical="center"/>
    </xf>
    <xf numFmtId="0" fontId="4" fillId="7" borderId="65" xfId="0" applyFont="1" applyFill="1" applyBorder="1" applyAlignment="1">
      <alignment horizontal="center"/>
    </xf>
    <xf numFmtId="0" fontId="5" fillId="7" borderId="64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/>
    </xf>
    <xf numFmtId="0" fontId="5" fillId="7" borderId="20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7" borderId="65" xfId="0" applyFont="1" applyFill="1" applyBorder="1" applyAlignment="1">
      <alignment horizontal="center"/>
    </xf>
    <xf numFmtId="0" fontId="4" fillId="8" borderId="62" xfId="0" applyFont="1" applyFill="1" applyBorder="1" applyAlignment="1">
      <alignment horizontal="center"/>
    </xf>
    <xf numFmtId="0" fontId="4" fillId="3" borderId="0" xfId="0" applyFont="1" applyFill="1"/>
    <xf numFmtId="0" fontId="4" fillId="3" borderId="7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4" fillId="9" borderId="73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/>
    </xf>
    <xf numFmtId="0" fontId="4" fillId="3" borderId="20" xfId="0" applyFont="1" applyFill="1" applyBorder="1"/>
    <xf numFmtId="0" fontId="4" fillId="7" borderId="63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4" fillId="7" borderId="20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/>
    </xf>
    <xf numFmtId="0" fontId="4" fillId="7" borderId="73" xfId="0" applyFont="1" applyFill="1" applyBorder="1" applyAlignment="1">
      <alignment horizontal="center"/>
    </xf>
    <xf numFmtId="0" fontId="4" fillId="8" borderId="20" xfId="0" applyFont="1" applyFill="1" applyBorder="1" applyAlignment="1">
      <alignment horizontal="center" vertical="center"/>
    </xf>
    <xf numFmtId="0" fontId="4" fillId="8" borderId="69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3" borderId="62" xfId="0" applyFont="1" applyFill="1" applyBorder="1" applyAlignment="1">
      <alignment horizontal="center"/>
    </xf>
    <xf numFmtId="0" fontId="4" fillId="2" borderId="69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74" xfId="0" applyFont="1" applyFill="1" applyBorder="1" applyAlignment="1">
      <alignment horizontal="center"/>
    </xf>
    <xf numFmtId="0" fontId="5" fillId="8" borderId="62" xfId="0" applyFont="1" applyFill="1" applyBorder="1" applyAlignment="1">
      <alignment horizontal="center" vertical="center"/>
    </xf>
    <xf numFmtId="0" fontId="4" fillId="8" borderId="62" xfId="0" applyFont="1" applyFill="1" applyBorder="1" applyAlignment="1">
      <alignment horizontal="center" vertical="center"/>
    </xf>
    <xf numFmtId="0" fontId="4" fillId="10" borderId="69" xfId="0" applyFont="1" applyFill="1" applyBorder="1" applyAlignment="1">
      <alignment horizontal="center"/>
    </xf>
    <xf numFmtId="0" fontId="4" fillId="2" borderId="65" xfId="0" applyFont="1" applyFill="1" applyBorder="1" applyAlignment="1">
      <alignment horizontal="center"/>
    </xf>
    <xf numFmtId="0" fontId="5" fillId="2" borderId="65" xfId="0" applyFont="1" applyFill="1" applyBorder="1" applyAlignment="1">
      <alignment horizontal="center"/>
    </xf>
    <xf numFmtId="0" fontId="4" fillId="2" borderId="73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0" fontId="4" fillId="6" borderId="63" xfId="0" applyFont="1" applyFill="1" applyBorder="1" applyAlignment="1">
      <alignment horizontal="center"/>
    </xf>
    <xf numFmtId="0" fontId="4" fillId="0" borderId="69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7" borderId="63" xfId="0" applyFont="1" applyFill="1" applyBorder="1" applyAlignment="1">
      <alignment horizontal="center"/>
    </xf>
    <xf numFmtId="0" fontId="12" fillId="3" borderId="0" xfId="0" applyFont="1" applyFill="1"/>
    <xf numFmtId="0" fontId="12" fillId="8" borderId="20" xfId="0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/>
    </xf>
    <xf numFmtId="0" fontId="12" fillId="8" borderId="63" xfId="0" applyFont="1" applyFill="1" applyBorder="1" applyAlignment="1">
      <alignment horizontal="center"/>
    </xf>
    <xf numFmtId="0" fontId="5" fillId="7" borderId="63" xfId="0" applyFont="1" applyFill="1" applyBorder="1" applyAlignment="1">
      <alignment horizontal="center" vertical="center"/>
    </xf>
    <xf numFmtId="0" fontId="4" fillId="7" borderId="66" xfId="0" applyFont="1" applyFill="1" applyBorder="1" applyAlignment="1">
      <alignment horizontal="center"/>
    </xf>
    <xf numFmtId="0" fontId="4" fillId="7" borderId="72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3" fillId="3" borderId="0" xfId="0" applyFont="1" applyFill="1"/>
    <xf numFmtId="0" fontId="9" fillId="3" borderId="0" xfId="0" applyFont="1" applyFill="1"/>
    <xf numFmtId="0" fontId="9" fillId="0" borderId="4" xfId="0" applyFont="1" applyBorder="1"/>
    <xf numFmtId="0" fontId="4" fillId="0" borderId="20" xfId="0" applyFont="1" applyBorder="1" applyAlignment="1">
      <alignment horizontal="center" vertical="center"/>
    </xf>
    <xf numFmtId="0" fontId="4" fillId="9" borderId="65" xfId="0" applyFont="1" applyFill="1" applyBorder="1" applyAlignment="1">
      <alignment horizontal="center" vertical="center"/>
    </xf>
    <xf numFmtId="0" fontId="5" fillId="9" borderId="65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top"/>
    </xf>
    <xf numFmtId="0" fontId="4" fillId="3" borderId="6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/>
    </xf>
    <xf numFmtId="0" fontId="4" fillId="2" borderId="62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/>
    </xf>
    <xf numFmtId="0" fontId="4" fillId="2" borderId="63" xfId="0" applyFont="1" applyFill="1" applyBorder="1" applyAlignment="1">
      <alignment horizontal="center"/>
    </xf>
    <xf numFmtId="0" fontId="18" fillId="8" borderId="20" xfId="0" applyFont="1" applyFill="1" applyBorder="1" applyAlignment="1">
      <alignment horizontal="center" vertical="center"/>
    </xf>
    <xf numFmtId="0" fontId="18" fillId="8" borderId="33" xfId="0" applyFont="1" applyFill="1" applyBorder="1" applyAlignment="1">
      <alignment horizontal="center" vertical="center"/>
    </xf>
    <xf numFmtId="0" fontId="18" fillId="8" borderId="62" xfId="0" applyFont="1" applyFill="1" applyBorder="1" applyAlignment="1">
      <alignment horizontal="center" vertical="center"/>
    </xf>
    <xf numFmtId="0" fontId="11" fillId="7" borderId="73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7" borderId="65" xfId="0" applyFont="1" applyFill="1" applyBorder="1" applyAlignment="1">
      <alignment horizontal="center" vertical="center"/>
    </xf>
    <xf numFmtId="0" fontId="11" fillId="11" borderId="65" xfId="0" applyFont="1" applyFill="1" applyBorder="1" applyAlignment="1">
      <alignment horizontal="center" vertical="center"/>
    </xf>
    <xf numFmtId="0" fontId="8" fillId="8" borderId="63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20" fillId="7" borderId="20" xfId="0" applyFont="1" applyFill="1" applyBorder="1" applyAlignment="1">
      <alignment horizontal="center" vertical="center"/>
    </xf>
    <xf numFmtId="0" fontId="20" fillId="8" borderId="20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textRotation="90"/>
    </xf>
    <xf numFmtId="0" fontId="18" fillId="2" borderId="20" xfId="0" applyFont="1" applyFill="1" applyBorder="1" applyAlignment="1">
      <alignment horizontal="center" vertical="center" textRotation="90"/>
    </xf>
    <xf numFmtId="0" fontId="18" fillId="2" borderId="63" xfId="0" applyFont="1" applyFill="1" applyBorder="1" applyAlignment="1">
      <alignment horizontal="center" vertical="center" textRotation="90"/>
    </xf>
    <xf numFmtId="0" fontId="8" fillId="8" borderId="20" xfId="0" applyFont="1" applyFill="1" applyBorder="1" applyAlignment="1">
      <alignment horizontal="center" vertical="center" textRotation="90"/>
    </xf>
    <xf numFmtId="0" fontId="8" fillId="8" borderId="63" xfId="0" applyFont="1" applyFill="1" applyBorder="1" applyAlignment="1">
      <alignment horizontal="center" vertical="center" textRotation="90"/>
    </xf>
    <xf numFmtId="0" fontId="18" fillId="11" borderId="20" xfId="0" applyFont="1" applyFill="1" applyBorder="1" applyAlignment="1">
      <alignment horizontal="center" vertical="center" textRotation="90"/>
    </xf>
    <xf numFmtId="0" fontId="4" fillId="11" borderId="33" xfId="0" applyFont="1" applyFill="1" applyBorder="1" applyAlignment="1">
      <alignment horizontal="center"/>
    </xf>
    <xf numFmtId="0" fontId="4" fillId="11" borderId="20" xfId="0" applyFont="1" applyFill="1" applyBorder="1" applyAlignment="1">
      <alignment horizontal="center" vertical="center"/>
    </xf>
    <xf numFmtId="0" fontId="4" fillId="11" borderId="33" xfId="0" applyFont="1" applyFill="1" applyBorder="1" applyAlignment="1">
      <alignment horizontal="center" vertical="center"/>
    </xf>
    <xf numFmtId="0" fontId="4" fillId="11" borderId="20" xfId="0" applyFont="1" applyFill="1" applyBorder="1" applyAlignment="1">
      <alignment horizontal="center"/>
    </xf>
    <xf numFmtId="0" fontId="4" fillId="11" borderId="67" xfId="0" applyFont="1" applyFill="1" applyBorder="1" applyAlignment="1">
      <alignment horizontal="center"/>
    </xf>
    <xf numFmtId="0" fontId="4" fillId="11" borderId="63" xfId="0" applyFont="1" applyFill="1" applyBorder="1" applyAlignment="1">
      <alignment horizontal="center"/>
    </xf>
    <xf numFmtId="0" fontId="4" fillId="11" borderId="62" xfId="0" applyFont="1" applyFill="1" applyBorder="1" applyAlignment="1">
      <alignment horizontal="center"/>
    </xf>
    <xf numFmtId="0" fontId="4" fillId="11" borderId="24" xfId="0" applyFont="1" applyFill="1" applyBorder="1" applyAlignment="1">
      <alignment horizontal="center"/>
    </xf>
    <xf numFmtId="0" fontId="4" fillId="11" borderId="69" xfId="0" applyFont="1" applyFill="1" applyBorder="1" applyAlignment="1">
      <alignment horizontal="center"/>
    </xf>
    <xf numFmtId="0" fontId="4" fillId="11" borderId="74" xfId="0" applyFont="1" applyFill="1" applyBorder="1" applyAlignment="1">
      <alignment horizontal="center"/>
    </xf>
    <xf numFmtId="0" fontId="4" fillId="11" borderId="33" xfId="0" applyFont="1" applyFill="1" applyBorder="1" applyAlignment="1">
      <alignment vertical="center"/>
    </xf>
    <xf numFmtId="0" fontId="4" fillId="11" borderId="62" xfId="0" applyFont="1" applyFill="1" applyBorder="1" applyAlignment="1">
      <alignment vertical="center"/>
    </xf>
    <xf numFmtId="49" fontId="4" fillId="11" borderId="20" xfId="3" applyNumberFormat="1" applyFont="1" applyFill="1" applyBorder="1" applyAlignment="1">
      <alignment horizontal="center"/>
    </xf>
    <xf numFmtId="49" fontId="4" fillId="11" borderId="20" xfId="0" applyNumberFormat="1" applyFont="1" applyFill="1" applyBorder="1" applyAlignment="1">
      <alignment horizontal="center"/>
    </xf>
    <xf numFmtId="0" fontId="5" fillId="11" borderId="20" xfId="0" applyFont="1" applyFill="1" applyBorder="1" applyAlignment="1">
      <alignment horizontal="center"/>
    </xf>
    <xf numFmtId="0" fontId="20" fillId="8" borderId="20" xfId="0" applyFont="1" applyFill="1" applyBorder="1" applyAlignment="1">
      <alignment vertical="center"/>
    </xf>
    <xf numFmtId="0" fontId="5" fillId="7" borderId="20" xfId="0" applyFont="1" applyFill="1" applyBorder="1" applyAlignment="1">
      <alignment horizontal="left"/>
    </xf>
    <xf numFmtId="0" fontId="11" fillId="7" borderId="7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16" fillId="3" borderId="20" xfId="0" applyFont="1" applyFill="1" applyBorder="1" applyAlignment="1">
      <alignment horizontal="center"/>
    </xf>
    <xf numFmtId="0" fontId="4" fillId="3" borderId="62" xfId="0" applyFont="1" applyFill="1" applyBorder="1" applyAlignment="1">
      <alignment horizontal="center" vertical="center"/>
    </xf>
    <xf numFmtId="0" fontId="5" fillId="7" borderId="65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/>
    </xf>
    <xf numFmtId="0" fontId="4" fillId="11" borderId="62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textRotation="90"/>
    </xf>
    <xf numFmtId="0" fontId="4" fillId="3" borderId="78" xfId="0" applyFont="1" applyFill="1" applyBorder="1" applyAlignment="1">
      <alignment horizontal="center"/>
    </xf>
    <xf numFmtId="0" fontId="4" fillId="7" borderId="77" xfId="0" applyFont="1" applyFill="1" applyBorder="1" applyAlignment="1">
      <alignment horizontal="center" vertical="center"/>
    </xf>
    <xf numFmtId="0" fontId="5" fillId="7" borderId="79" xfId="0" applyFont="1" applyFill="1" applyBorder="1" applyAlignment="1">
      <alignment horizontal="center"/>
    </xf>
    <xf numFmtId="0" fontId="5" fillId="7" borderId="79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/>
    </xf>
    <xf numFmtId="0" fontId="18" fillId="12" borderId="20" xfId="0" applyFont="1" applyFill="1" applyBorder="1" applyAlignment="1">
      <alignment horizontal="center" vertical="center" textRotation="90"/>
    </xf>
    <xf numFmtId="0" fontId="4" fillId="12" borderId="33" xfId="0" applyFont="1" applyFill="1" applyBorder="1" applyAlignment="1">
      <alignment horizontal="center"/>
    </xf>
    <xf numFmtId="0" fontId="4" fillId="12" borderId="20" xfId="0" applyFont="1" applyFill="1" applyBorder="1" applyAlignment="1">
      <alignment horizontal="center"/>
    </xf>
    <xf numFmtId="0" fontId="4" fillId="12" borderId="33" xfId="0" applyFont="1" applyFill="1" applyBorder="1" applyAlignment="1">
      <alignment horizontal="center" vertical="center"/>
    </xf>
    <xf numFmtId="0" fontId="4" fillId="12" borderId="62" xfId="0" applyFont="1" applyFill="1" applyBorder="1" applyAlignment="1">
      <alignment horizontal="center" vertical="center"/>
    </xf>
    <xf numFmtId="0" fontId="4" fillId="12" borderId="62" xfId="0" applyFont="1" applyFill="1" applyBorder="1" applyAlignment="1">
      <alignment horizontal="center"/>
    </xf>
    <xf numFmtId="0" fontId="4" fillId="12" borderId="24" xfId="0" applyFont="1" applyFill="1" applyBorder="1" applyAlignment="1">
      <alignment horizontal="center"/>
    </xf>
    <xf numFmtId="0" fontId="4" fillId="12" borderId="20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/>
    </xf>
    <xf numFmtId="0" fontId="18" fillId="13" borderId="20" xfId="0" applyFont="1" applyFill="1" applyBorder="1" applyAlignment="1">
      <alignment horizontal="center" vertical="center" textRotation="90"/>
    </xf>
    <xf numFmtId="0" fontId="4" fillId="13" borderId="33" xfId="0" applyFont="1" applyFill="1" applyBorder="1" applyAlignment="1">
      <alignment horizontal="center"/>
    </xf>
    <xf numFmtId="0" fontId="4" fillId="13" borderId="20" xfId="0" applyFont="1" applyFill="1" applyBorder="1" applyAlignment="1">
      <alignment horizontal="center"/>
    </xf>
    <xf numFmtId="0" fontId="4" fillId="13" borderId="33" xfId="0" applyFont="1" applyFill="1" applyBorder="1" applyAlignment="1">
      <alignment horizontal="center" vertical="center"/>
    </xf>
    <xf numFmtId="0" fontId="4" fillId="13" borderId="62" xfId="0" applyFont="1" applyFill="1" applyBorder="1" applyAlignment="1">
      <alignment horizontal="center" vertical="center"/>
    </xf>
    <xf numFmtId="0" fontId="4" fillId="13" borderId="62" xfId="0" applyFont="1" applyFill="1" applyBorder="1" applyAlignment="1">
      <alignment horizontal="center"/>
    </xf>
    <xf numFmtId="0" fontId="4" fillId="13" borderId="24" xfId="0" applyFont="1" applyFill="1" applyBorder="1" applyAlignment="1">
      <alignment horizontal="center"/>
    </xf>
    <xf numFmtId="0" fontId="4" fillId="13" borderId="20" xfId="0" applyFont="1" applyFill="1" applyBorder="1" applyAlignment="1">
      <alignment horizontal="center" vertical="center"/>
    </xf>
    <xf numFmtId="0" fontId="5" fillId="13" borderId="20" xfId="0" applyFont="1" applyFill="1" applyBorder="1" applyAlignment="1">
      <alignment horizontal="center"/>
    </xf>
    <xf numFmtId="0" fontId="12" fillId="11" borderId="33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0" fillId="3" borderId="0" xfId="0" applyFill="1"/>
    <xf numFmtId="0" fontId="20" fillId="3" borderId="20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/>
    </xf>
    <xf numFmtId="0" fontId="8" fillId="0" borderId="6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4" fillId="11" borderId="33" xfId="0" applyFont="1" applyFill="1" applyBorder="1" applyAlignment="1">
      <alignment horizontal="center"/>
    </xf>
    <xf numFmtId="0" fontId="4" fillId="11" borderId="62" xfId="0" applyFont="1" applyFill="1" applyBorder="1" applyAlignment="1">
      <alignment horizontal="center"/>
    </xf>
    <xf numFmtId="0" fontId="4" fillId="11" borderId="33" xfId="0" applyFont="1" applyFill="1" applyBorder="1" applyAlignment="1">
      <alignment horizontal="center" vertical="center"/>
    </xf>
    <xf numFmtId="0" fontId="4" fillId="11" borderId="62" xfId="0" applyFont="1" applyFill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2" fillId="11" borderId="33" xfId="0" applyFont="1" applyFill="1" applyBorder="1" applyAlignment="1">
      <alignment horizontal="center" vertical="center"/>
    </xf>
    <xf numFmtId="0" fontId="12" fillId="11" borderId="62" xfId="0" applyFont="1" applyFill="1" applyBorder="1" applyAlignment="1">
      <alignment horizontal="center" vertical="center"/>
    </xf>
    <xf numFmtId="0" fontId="18" fillId="8" borderId="33" xfId="0" applyFont="1" applyFill="1" applyBorder="1" applyAlignment="1">
      <alignment horizontal="center" vertical="center"/>
    </xf>
    <xf numFmtId="0" fontId="18" fillId="8" borderId="62" xfId="0" applyFont="1" applyFill="1" applyBorder="1" applyAlignment="1">
      <alignment horizontal="center" vertical="center"/>
    </xf>
    <xf numFmtId="0" fontId="4" fillId="11" borderId="20" xfId="0" applyFont="1" applyFill="1" applyBorder="1" applyAlignment="1">
      <alignment horizontal="center" vertical="center"/>
    </xf>
    <xf numFmtId="0" fontId="4" fillId="11" borderId="6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3" borderId="63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20" fillId="8" borderId="63" xfId="0" applyFont="1" applyFill="1" applyBorder="1" applyAlignment="1">
      <alignment horizontal="center" vertical="center"/>
    </xf>
    <xf numFmtId="0" fontId="20" fillId="8" borderId="22" xfId="0" applyFont="1" applyFill="1" applyBorder="1" applyAlignment="1">
      <alignment horizontal="center" vertical="center"/>
    </xf>
    <xf numFmtId="0" fontId="5" fillId="7" borderId="63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5" fillId="3" borderId="63" xfId="0" applyFont="1" applyFill="1" applyBorder="1" applyAlignment="1">
      <alignment horizontal="left" vertical="top"/>
    </xf>
    <xf numFmtId="0" fontId="5" fillId="3" borderId="21" xfId="0" applyFont="1" applyFill="1" applyBorder="1" applyAlignment="1">
      <alignment horizontal="left" vertical="top"/>
    </xf>
    <xf numFmtId="0" fontId="5" fillId="3" borderId="22" xfId="0" applyFont="1" applyFill="1" applyBorder="1" applyAlignment="1">
      <alignment horizontal="left" vertical="top"/>
    </xf>
    <xf numFmtId="0" fontId="5" fillId="3" borderId="63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center"/>
    </xf>
    <xf numFmtId="0" fontId="18" fillId="8" borderId="20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6" fillId="8" borderId="63" xfId="0" applyFont="1" applyFill="1" applyBorder="1" applyAlignment="1">
      <alignment horizontal="center" wrapText="1"/>
    </xf>
    <xf numFmtId="0" fontId="6" fillId="8" borderId="21" xfId="0" applyFont="1" applyFill="1" applyBorder="1" applyAlignment="1">
      <alignment horizontal="center" wrapText="1"/>
    </xf>
    <xf numFmtId="0" fontId="6" fillId="8" borderId="22" xfId="0" applyFont="1" applyFill="1" applyBorder="1" applyAlignment="1">
      <alignment horizontal="center" wrapText="1"/>
    </xf>
    <xf numFmtId="0" fontId="21" fillId="8" borderId="67" xfId="0" applyFont="1" applyFill="1" applyBorder="1" applyAlignment="1">
      <alignment horizontal="center" wrapText="1"/>
    </xf>
    <xf numFmtId="0" fontId="21" fillId="8" borderId="0" xfId="0" applyFont="1" applyFill="1" applyAlignment="1">
      <alignment horizontal="center" wrapText="1"/>
    </xf>
    <xf numFmtId="0" fontId="21" fillId="8" borderId="19" xfId="0" applyFont="1" applyFill="1" applyBorder="1" applyAlignment="1">
      <alignment horizontal="center" wrapText="1"/>
    </xf>
    <xf numFmtId="0" fontId="21" fillId="8" borderId="74" xfId="0" applyFont="1" applyFill="1" applyBorder="1" applyAlignment="1">
      <alignment horizontal="center" wrapText="1"/>
    </xf>
    <xf numFmtId="0" fontId="21" fillId="8" borderId="69" xfId="0" applyFont="1" applyFill="1" applyBorder="1" applyAlignment="1">
      <alignment horizontal="center" wrapText="1"/>
    </xf>
    <xf numFmtId="0" fontId="21" fillId="8" borderId="70" xfId="0" applyFont="1" applyFill="1" applyBorder="1" applyAlignment="1">
      <alignment horizontal="center" wrapText="1"/>
    </xf>
    <xf numFmtId="0" fontId="21" fillId="8" borderId="71" xfId="0" applyFont="1" applyFill="1" applyBorder="1" applyAlignment="1">
      <alignment horizontal="center" wrapText="1"/>
    </xf>
    <xf numFmtId="0" fontId="18" fillId="0" borderId="63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textRotation="90"/>
    </xf>
    <xf numFmtId="0" fontId="2" fillId="0" borderId="20" xfId="0" applyFont="1" applyBorder="1" applyAlignment="1">
      <alignment horizontal="center" vertical="center" textRotation="90"/>
    </xf>
    <xf numFmtId="0" fontId="8" fillId="0" borderId="20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textRotation="90"/>
    </xf>
    <xf numFmtId="0" fontId="14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5" fillId="2" borderId="63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0" fontId="5" fillId="6" borderId="20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5" fillId="7" borderId="63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8" borderId="63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/>
    </xf>
    <xf numFmtId="0" fontId="5" fillId="8" borderId="63" xfId="0" applyFont="1" applyFill="1" applyBorder="1" applyAlignment="1">
      <alignment horizontal="center"/>
    </xf>
    <xf numFmtId="0" fontId="5" fillId="8" borderId="22" xfId="0" applyFont="1" applyFill="1" applyBorder="1" applyAlignment="1">
      <alignment horizontal="center"/>
    </xf>
    <xf numFmtId="0" fontId="5" fillId="8" borderId="63" xfId="0" applyFont="1" applyFill="1" applyBorder="1" applyAlignment="1">
      <alignment horizontal="center" wrapText="1"/>
    </xf>
    <xf numFmtId="0" fontId="5" fillId="8" borderId="22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11" borderId="63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5" fillId="7" borderId="21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4">
    <cellStyle name="20% - Accent4 2" xfId="2" xr:uid="{00000000-0005-0000-0000-000000000000}"/>
    <cellStyle name="Dziesiętny" xfId="3" builtinId="3"/>
    <cellStyle name="Neutralny 2" xfId="1" xr:uid="{00000000-0005-0000-0000-000002000000}"/>
    <cellStyle name="Normalny" xfId="0" builtinId="0"/>
  </cellStyles>
  <dxfs count="0"/>
  <tableStyles count="0" defaultTableStyle="TableStyleMedium2" defaultPivotStyle="PivotStyleMedium9"/>
  <colors>
    <mruColors>
      <color rgb="FFFF33CC"/>
      <color rgb="FFC983BA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238125</xdr:colOff>
      <xdr:row>108</xdr:row>
      <xdr:rowOff>9524</xdr:rowOff>
    </xdr:from>
    <xdr:to>
      <xdr:col>66</xdr:col>
      <xdr:colOff>19050</xdr:colOff>
      <xdr:row>113</xdr:row>
      <xdr:rowOff>76199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23F7F468-4708-4778-98F5-B6C87C29DB05}"/>
            </a:ext>
          </a:extLst>
        </xdr:cNvPr>
        <xdr:cNvSpPr txBox="1"/>
      </xdr:nvSpPr>
      <xdr:spPr>
        <a:xfrm>
          <a:off x="16411575" y="23964899"/>
          <a:ext cx="8258175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Stwierdza się zgodność</a:t>
          </a:r>
          <a:r>
            <a:rPr lang="pl-PL" sz="1100" baseline="0">
              <a:solidFill>
                <a:sysClr val="windowText" lastClr="000000"/>
              </a:solidFill>
            </a:rPr>
            <a:t> z programem studiów:</a:t>
          </a:r>
        </a:p>
        <a:p>
          <a:pPr algn="ctr"/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  <a:p>
          <a:pPr algn="ctr"/>
          <a:r>
            <a:rPr lang="pl-PL" sz="1000" i="1" baseline="0">
              <a:solidFill>
                <a:sysClr val="windowText" lastClr="000000"/>
              </a:solidFill>
            </a:rPr>
            <a:t>(podpis pracownika dziekanatu stwierdzającego zgodność)</a:t>
          </a:r>
          <a:endParaRPr lang="pl-PL" sz="10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266701</xdr:colOff>
      <xdr:row>115</xdr:row>
      <xdr:rowOff>9524</xdr:rowOff>
    </xdr:from>
    <xdr:to>
      <xdr:col>16</xdr:col>
      <xdr:colOff>9525</xdr:colOff>
      <xdr:row>120</xdr:row>
      <xdr:rowOff>85725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811A9814-6179-44BB-AE3C-A698F2F11AA6}"/>
            </a:ext>
          </a:extLst>
        </xdr:cNvPr>
        <xdr:cNvSpPr txBox="1"/>
      </xdr:nvSpPr>
      <xdr:spPr>
        <a:xfrm>
          <a:off x="266701" y="25241249"/>
          <a:ext cx="9410699" cy="1028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aseline="0">
              <a:solidFill>
                <a:sysClr val="windowText" lastClr="000000"/>
              </a:solidFill>
            </a:rPr>
            <a:t>Dziekan Kolegium:</a:t>
          </a:r>
        </a:p>
        <a:p>
          <a:pPr algn="ctr"/>
          <a:br>
            <a:rPr lang="pl-PL" sz="1100" baseline="0">
              <a:solidFill>
                <a:sysClr val="windowText" lastClr="000000"/>
              </a:solidFill>
            </a:rPr>
          </a:br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</xdr:txBody>
    </xdr:sp>
    <xdr:clientData/>
  </xdr:twoCellAnchor>
  <xdr:twoCellAnchor>
    <xdr:from>
      <xdr:col>41</xdr:col>
      <xdr:colOff>0</xdr:colOff>
      <xdr:row>115</xdr:row>
      <xdr:rowOff>9525</xdr:rowOff>
    </xdr:from>
    <xdr:to>
      <xdr:col>66</xdr:col>
      <xdr:colOff>9525</xdr:colOff>
      <xdr:row>120</xdr:row>
      <xdr:rowOff>57150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15887687-76CC-491C-936D-75F7CF131D3E}"/>
            </a:ext>
          </a:extLst>
        </xdr:cNvPr>
        <xdr:cNvSpPr txBox="1"/>
      </xdr:nvSpPr>
      <xdr:spPr>
        <a:xfrm>
          <a:off x="18002250" y="25241250"/>
          <a:ext cx="6657975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1" baseline="0">
              <a:solidFill>
                <a:sysClr val="windowText" lastClr="000000"/>
              </a:solidFill>
            </a:rPr>
            <a:t>Zatwierdzam:</a:t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(z upoważnienia Rektora)</a:t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Prorektor ds. Studenckich i Kształcenia</a:t>
          </a:r>
        </a:p>
        <a:p>
          <a:pPr algn="ctr"/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  <a:p>
          <a:pPr algn="ctr"/>
          <a:endParaRPr lang="pl-PL" sz="1100"/>
        </a:p>
      </xdr:txBody>
    </xdr:sp>
    <xdr:clientData/>
  </xdr:twoCellAnchor>
  <xdr:twoCellAnchor>
    <xdr:from>
      <xdr:col>1</xdr:col>
      <xdr:colOff>9527</xdr:colOff>
      <xdr:row>110</xdr:row>
      <xdr:rowOff>28575</xdr:rowOff>
    </xdr:from>
    <xdr:to>
      <xdr:col>22</xdr:col>
      <xdr:colOff>0</xdr:colOff>
      <xdr:row>111</xdr:row>
      <xdr:rowOff>114300</xdr:rowOff>
    </xdr:to>
    <xdr:sp macro="" textlink="">
      <xdr:nvSpPr>
        <xdr:cNvPr id="5" name="pole tekstowe 5">
          <a:extLst>
            <a:ext uri="{FF2B5EF4-FFF2-40B4-BE49-F238E27FC236}">
              <a16:creationId xmlns:a16="http://schemas.microsoft.com/office/drawing/2014/main" id="{A2EDD0B8-15FF-402F-8993-49D61CD225E7}"/>
            </a:ext>
          </a:extLst>
        </xdr:cNvPr>
        <xdr:cNvSpPr txBox="1"/>
      </xdr:nvSpPr>
      <xdr:spPr>
        <a:xfrm>
          <a:off x="666752" y="24307800"/>
          <a:ext cx="11258548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Ustalono na posiedzeniu Rady Dydaktycznej w dniu .....................................................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F123"/>
  <sheetViews>
    <sheetView tabSelected="1" topLeftCell="S1" zoomScale="70" zoomScaleNormal="70" workbookViewId="0">
      <selection activeCell="AQ26" sqref="AQ26"/>
    </sheetView>
  </sheetViews>
  <sheetFormatPr defaultRowHeight="15" x14ac:dyDescent="0.25"/>
  <cols>
    <col min="2" max="2" width="15" customWidth="1"/>
    <col min="3" max="3" width="37.140625" customWidth="1"/>
    <col min="4" max="4" width="51" customWidth="1"/>
    <col min="5" max="5" width="12" customWidth="1"/>
    <col min="6" max="7" width="6.7109375" customWidth="1"/>
    <col min="8" max="8" width="6" customWidth="1"/>
    <col min="9" max="9" width="6.42578125" customWidth="1"/>
    <col min="10" max="10" width="5.7109375" customWidth="1"/>
    <col min="11" max="12" width="4.7109375" customWidth="1"/>
    <col min="13" max="13" width="4.7109375" style="101" customWidth="1"/>
    <col min="14" max="19" width="4.7109375" customWidth="1"/>
    <col min="20" max="20" width="6.7109375" customWidth="1"/>
    <col min="21" max="21" width="4.7109375" customWidth="1"/>
    <col min="22" max="22" width="7.140625" customWidth="1"/>
    <col min="23" max="28" width="4.7109375" customWidth="1"/>
    <col min="29" max="29" width="4.7109375" style="101" customWidth="1"/>
    <col min="30" max="42" width="4.7109375" customWidth="1"/>
    <col min="43" max="43" width="9.140625" customWidth="1"/>
    <col min="44" max="45" width="4.7109375" customWidth="1"/>
    <col min="46" max="46" width="4.7109375" style="101" customWidth="1"/>
    <col min="47" max="59" width="4.7109375" customWidth="1"/>
    <col min="60" max="60" width="9" customWidth="1"/>
    <col min="61" max="62" width="4.7109375" customWidth="1"/>
    <col min="63" max="63" width="4.7109375" style="101" customWidth="1"/>
    <col min="64" max="76" width="4.7109375" customWidth="1"/>
    <col min="77" max="77" width="10.42578125" customWidth="1"/>
    <col min="78" max="79" width="4.7109375" customWidth="1"/>
    <col min="80" max="80" width="4.7109375" style="101" customWidth="1"/>
    <col min="81" max="93" width="4.7109375" customWidth="1"/>
    <col min="94" max="94" width="10.140625" customWidth="1"/>
    <col min="95" max="96" width="4.7109375" customWidth="1"/>
    <col min="97" max="97" width="4.7109375" style="101" customWidth="1"/>
    <col min="98" max="109" width="4.7109375" customWidth="1"/>
    <col min="110" max="110" width="6.7109375" customWidth="1"/>
    <col min="111" max="111" width="11.7109375" customWidth="1"/>
    <col min="112" max="113" width="4.7109375" customWidth="1"/>
    <col min="114" max="114" width="4.7109375" style="101" customWidth="1"/>
    <col min="115" max="126" width="4.7109375" customWidth="1"/>
    <col min="127" max="127" width="7.7109375" customWidth="1"/>
    <col min="128" max="128" width="11" customWidth="1"/>
    <col min="129" max="132" width="4.7109375" customWidth="1"/>
  </cols>
  <sheetData>
    <row r="1" spans="1:1384" ht="18.75" x14ac:dyDescent="0.3">
      <c r="A1" s="255" t="s">
        <v>206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7"/>
      <c r="BS1" s="227"/>
      <c r="BT1" s="227"/>
      <c r="BU1" s="227"/>
      <c r="BV1" s="227"/>
      <c r="BW1" s="227"/>
      <c r="BX1" s="227"/>
      <c r="BY1" s="227"/>
      <c r="BZ1" s="227"/>
      <c r="CA1" s="227"/>
      <c r="CB1" s="227"/>
      <c r="CC1" s="227"/>
      <c r="CD1" s="227"/>
      <c r="CE1" s="227"/>
      <c r="CF1" s="227"/>
      <c r="CG1" s="227"/>
      <c r="CH1" s="227"/>
      <c r="CI1" s="227"/>
      <c r="CJ1" s="227"/>
      <c r="CK1" s="227"/>
      <c r="CL1" s="227"/>
      <c r="CM1" s="227"/>
      <c r="CN1" s="227"/>
      <c r="CO1" s="227"/>
      <c r="CP1" s="227"/>
      <c r="CQ1" s="227"/>
      <c r="CR1" s="227"/>
      <c r="CS1" s="227"/>
      <c r="CT1" s="227"/>
      <c r="CU1" s="227"/>
      <c r="CV1" s="227"/>
      <c r="CW1" s="227"/>
      <c r="CX1" s="227"/>
      <c r="CY1" s="227"/>
      <c r="CZ1" s="227"/>
      <c r="DA1" s="227"/>
      <c r="DB1" s="227"/>
      <c r="DC1" s="227"/>
      <c r="DD1" s="227"/>
      <c r="DE1" s="227"/>
      <c r="DF1" s="227"/>
      <c r="DG1" s="227"/>
      <c r="DH1" s="227"/>
      <c r="DI1" s="227"/>
      <c r="DJ1" s="227"/>
      <c r="DK1" s="227"/>
      <c r="DL1" s="227"/>
      <c r="DM1" s="227"/>
      <c r="DN1" s="227"/>
      <c r="DO1" s="227"/>
      <c r="DP1" s="227"/>
      <c r="DQ1" s="227"/>
      <c r="DR1" s="227"/>
      <c r="DS1" s="227"/>
      <c r="DT1" s="227"/>
      <c r="DU1" s="227"/>
      <c r="DV1" s="227"/>
      <c r="DW1" s="227"/>
      <c r="DX1" s="227"/>
      <c r="DY1" s="227"/>
      <c r="DZ1" s="266"/>
      <c r="EA1" s="266"/>
      <c r="EB1" s="266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  <c r="IR1" s="75"/>
      <c r="IS1" s="75"/>
      <c r="IT1" s="75"/>
      <c r="IU1" s="75"/>
      <c r="IV1" s="75"/>
      <c r="IW1" s="75"/>
      <c r="IX1" s="75"/>
      <c r="IY1" s="75"/>
      <c r="IZ1" s="75"/>
      <c r="JA1" s="75"/>
      <c r="JB1" s="75"/>
      <c r="JC1" s="75"/>
      <c r="JD1" s="75"/>
      <c r="JE1" s="75"/>
      <c r="JF1" s="75"/>
      <c r="JG1" s="75"/>
      <c r="JH1" s="75"/>
      <c r="JI1" s="75"/>
      <c r="JJ1" s="75"/>
      <c r="JK1" s="75"/>
      <c r="JL1" s="75"/>
      <c r="JM1" s="75"/>
      <c r="JN1" s="75"/>
      <c r="JO1" s="75"/>
      <c r="JP1" s="75"/>
      <c r="JQ1" s="75"/>
      <c r="JR1" s="75"/>
      <c r="JS1" s="75"/>
      <c r="JT1" s="75"/>
      <c r="JU1" s="75"/>
      <c r="JV1" s="75"/>
      <c r="JW1" s="75"/>
      <c r="JX1" s="75"/>
      <c r="JY1" s="75"/>
      <c r="JZ1" s="75"/>
      <c r="KA1" s="75"/>
      <c r="KB1" s="75"/>
      <c r="KC1" s="75"/>
      <c r="KD1" s="75"/>
      <c r="KE1" s="75"/>
      <c r="KF1" s="75"/>
      <c r="KG1" s="75"/>
      <c r="KH1" s="75"/>
      <c r="KI1" s="75"/>
      <c r="KJ1" s="75"/>
      <c r="KK1" s="75"/>
      <c r="KL1" s="75"/>
      <c r="KM1" s="75"/>
      <c r="KN1" s="75"/>
      <c r="KO1" s="75"/>
      <c r="KP1" s="75"/>
      <c r="KQ1" s="75"/>
      <c r="KR1" s="75"/>
      <c r="KS1" s="75"/>
      <c r="KT1" s="75"/>
      <c r="KU1" s="75"/>
      <c r="KV1" s="75"/>
      <c r="KW1" s="75"/>
      <c r="KX1" s="75"/>
      <c r="KY1" s="75"/>
      <c r="KZ1" s="75"/>
      <c r="LA1" s="75"/>
      <c r="LB1" s="75"/>
      <c r="LC1" s="75"/>
      <c r="LD1" s="75"/>
      <c r="LE1" s="75"/>
      <c r="LF1" s="75"/>
      <c r="LG1" s="75"/>
      <c r="LH1" s="75"/>
      <c r="LI1" s="75"/>
      <c r="LJ1" s="75"/>
      <c r="LK1" s="75"/>
      <c r="LL1" s="75"/>
      <c r="LM1" s="75"/>
      <c r="LN1" s="75"/>
      <c r="LO1" s="75"/>
      <c r="LP1" s="75"/>
      <c r="LQ1" s="75"/>
      <c r="LR1" s="75"/>
      <c r="LS1" s="75"/>
      <c r="LT1" s="75"/>
      <c r="LU1" s="75"/>
      <c r="LV1" s="75"/>
      <c r="LW1" s="75"/>
      <c r="LX1" s="75"/>
      <c r="LY1" s="75"/>
      <c r="LZ1" s="75"/>
      <c r="MA1" s="75"/>
      <c r="MB1" s="75"/>
      <c r="MC1" s="75"/>
      <c r="MD1" s="75"/>
      <c r="ME1" s="75"/>
      <c r="MF1" s="75"/>
      <c r="MG1" s="75"/>
      <c r="MH1" s="75"/>
      <c r="MI1" s="75"/>
      <c r="MJ1" s="75"/>
      <c r="MK1" s="75"/>
      <c r="ML1" s="75"/>
      <c r="MM1" s="75"/>
      <c r="MN1" s="75"/>
      <c r="MO1" s="75"/>
      <c r="MP1" s="75"/>
      <c r="MQ1" s="75"/>
      <c r="MR1" s="75"/>
      <c r="MS1" s="75"/>
      <c r="MT1" s="75"/>
      <c r="MU1" s="75"/>
      <c r="MV1" s="75"/>
      <c r="MW1" s="75"/>
      <c r="MX1" s="75"/>
      <c r="MY1" s="75"/>
      <c r="MZ1" s="75"/>
      <c r="NA1" s="75"/>
      <c r="NB1" s="75"/>
      <c r="NC1" s="75"/>
      <c r="ND1" s="75"/>
      <c r="NE1" s="75"/>
      <c r="NF1" s="75"/>
      <c r="NG1" s="75"/>
      <c r="NH1" s="75"/>
      <c r="NI1" s="75"/>
      <c r="NJ1" s="75"/>
      <c r="NK1" s="75"/>
      <c r="NL1" s="75"/>
      <c r="NM1" s="75"/>
      <c r="NN1" s="75"/>
      <c r="NO1" s="75"/>
      <c r="NP1" s="75"/>
      <c r="NQ1" s="75"/>
      <c r="NR1" s="75"/>
      <c r="NS1" s="75"/>
      <c r="NT1" s="75"/>
      <c r="NU1" s="75"/>
      <c r="NV1" s="75"/>
      <c r="NW1" s="75"/>
      <c r="NX1" s="75"/>
      <c r="NY1" s="75"/>
      <c r="NZ1" s="75"/>
      <c r="OA1" s="75"/>
      <c r="OB1" s="75"/>
      <c r="OC1" s="75"/>
      <c r="OD1" s="75"/>
      <c r="OE1" s="75"/>
      <c r="OF1" s="75"/>
      <c r="OG1" s="75"/>
      <c r="OH1" s="75"/>
      <c r="OI1" s="75"/>
      <c r="OJ1" s="75"/>
      <c r="OK1" s="75"/>
      <c r="OL1" s="75"/>
      <c r="OM1" s="75"/>
      <c r="ON1" s="75"/>
      <c r="OO1" s="75"/>
      <c r="OP1" s="75"/>
      <c r="OQ1" s="75"/>
      <c r="OR1" s="75"/>
      <c r="OS1" s="75"/>
      <c r="OT1" s="75"/>
      <c r="OU1" s="75"/>
      <c r="OV1" s="75"/>
      <c r="OW1" s="75"/>
      <c r="OX1" s="75"/>
      <c r="OY1" s="75"/>
      <c r="OZ1" s="75"/>
      <c r="PA1" s="75"/>
      <c r="PB1" s="75"/>
      <c r="PC1" s="75"/>
      <c r="PD1" s="75"/>
      <c r="PE1" s="75"/>
      <c r="PF1" s="75"/>
      <c r="PG1" s="75"/>
      <c r="PH1" s="75"/>
      <c r="PI1" s="75"/>
      <c r="PJ1" s="75"/>
      <c r="PK1" s="75"/>
      <c r="PL1" s="75"/>
      <c r="PM1" s="75"/>
      <c r="PN1" s="75"/>
      <c r="PO1" s="75"/>
      <c r="PP1" s="75"/>
      <c r="PQ1" s="75"/>
      <c r="PR1" s="75"/>
      <c r="PS1" s="75"/>
      <c r="PT1" s="75"/>
      <c r="PU1" s="75"/>
      <c r="PV1" s="75"/>
      <c r="PW1" s="75"/>
      <c r="PX1" s="75"/>
      <c r="PY1" s="75"/>
      <c r="PZ1" s="75"/>
      <c r="QA1" s="75"/>
      <c r="QB1" s="75"/>
      <c r="QC1" s="75"/>
      <c r="QD1" s="75"/>
      <c r="QE1" s="75"/>
      <c r="QF1" s="75"/>
      <c r="QG1" s="75"/>
      <c r="QH1" s="75"/>
      <c r="QI1" s="75"/>
      <c r="QJ1" s="75"/>
      <c r="QK1" s="75"/>
      <c r="QL1" s="75"/>
      <c r="QM1" s="75"/>
      <c r="QN1" s="75"/>
      <c r="QO1" s="75"/>
      <c r="QP1" s="75"/>
      <c r="QQ1" s="75"/>
      <c r="QR1" s="75"/>
      <c r="QS1" s="75"/>
      <c r="QT1" s="75"/>
      <c r="QU1" s="75"/>
      <c r="QV1" s="75"/>
      <c r="QW1" s="75"/>
      <c r="QX1" s="75"/>
      <c r="QY1" s="75"/>
      <c r="QZ1" s="75"/>
      <c r="RA1" s="75"/>
      <c r="RB1" s="75"/>
      <c r="RC1" s="75"/>
      <c r="RD1" s="75"/>
      <c r="RE1" s="75"/>
      <c r="RF1" s="75"/>
      <c r="RG1" s="75"/>
      <c r="RH1" s="75"/>
      <c r="RI1" s="75"/>
      <c r="RJ1" s="75"/>
      <c r="RK1" s="75"/>
      <c r="RL1" s="75"/>
      <c r="RM1" s="75"/>
      <c r="RN1" s="75"/>
      <c r="RO1" s="75"/>
      <c r="RP1" s="75"/>
      <c r="RQ1" s="75"/>
      <c r="RR1" s="75"/>
      <c r="RS1" s="75"/>
      <c r="RT1" s="75"/>
      <c r="RU1" s="75"/>
      <c r="RV1" s="75"/>
      <c r="RW1" s="75"/>
      <c r="RX1" s="75"/>
      <c r="RY1" s="75"/>
      <c r="RZ1" s="75"/>
      <c r="SA1" s="75"/>
      <c r="SB1" s="75"/>
      <c r="SC1" s="75"/>
      <c r="SD1" s="75"/>
      <c r="SE1" s="75"/>
      <c r="SF1" s="75"/>
      <c r="SG1" s="75"/>
      <c r="SH1" s="75"/>
      <c r="SI1" s="75"/>
      <c r="SJ1" s="75"/>
      <c r="SK1" s="75"/>
      <c r="SL1" s="75"/>
      <c r="SM1" s="75"/>
      <c r="SN1" s="75"/>
      <c r="SO1" s="75"/>
      <c r="SP1" s="75"/>
      <c r="SQ1" s="75"/>
      <c r="SR1" s="75"/>
      <c r="SS1" s="75"/>
      <c r="ST1" s="75"/>
      <c r="SU1" s="75"/>
      <c r="SV1" s="75"/>
      <c r="SW1" s="75"/>
      <c r="SX1" s="75"/>
      <c r="SY1" s="75"/>
      <c r="SZ1" s="75"/>
      <c r="TA1" s="75"/>
      <c r="TB1" s="75"/>
      <c r="TC1" s="75"/>
      <c r="TD1" s="75"/>
      <c r="TE1" s="75"/>
      <c r="TF1" s="75"/>
      <c r="TG1" s="75"/>
      <c r="TH1" s="75"/>
      <c r="TI1" s="75"/>
      <c r="TJ1" s="75"/>
      <c r="TK1" s="75"/>
      <c r="TL1" s="75"/>
      <c r="TM1" s="75"/>
      <c r="TN1" s="75"/>
      <c r="TO1" s="75"/>
      <c r="TP1" s="75"/>
      <c r="TQ1" s="75"/>
      <c r="TR1" s="75"/>
      <c r="TS1" s="75"/>
      <c r="TT1" s="75"/>
      <c r="TU1" s="75"/>
      <c r="TV1" s="75"/>
      <c r="TW1" s="75"/>
      <c r="TX1" s="75"/>
      <c r="TY1" s="75"/>
      <c r="TZ1" s="75"/>
      <c r="UA1" s="75"/>
      <c r="UB1" s="75"/>
      <c r="UC1" s="75"/>
      <c r="UD1" s="75"/>
      <c r="UE1" s="75"/>
      <c r="UF1" s="75"/>
      <c r="UG1" s="75"/>
      <c r="UH1" s="75"/>
      <c r="UI1" s="75"/>
      <c r="UJ1" s="75"/>
      <c r="UK1" s="75"/>
      <c r="UL1" s="75"/>
      <c r="UM1" s="75"/>
      <c r="UN1" s="75"/>
      <c r="UO1" s="75"/>
      <c r="UP1" s="75"/>
      <c r="UQ1" s="75"/>
      <c r="UR1" s="75"/>
      <c r="US1" s="75"/>
      <c r="UT1" s="75"/>
      <c r="UU1" s="75"/>
      <c r="UV1" s="75"/>
      <c r="UW1" s="75"/>
      <c r="UX1" s="75"/>
      <c r="UY1" s="75"/>
      <c r="UZ1" s="75"/>
      <c r="VA1" s="75"/>
      <c r="VB1" s="75"/>
      <c r="VC1" s="75"/>
      <c r="VD1" s="75"/>
      <c r="VE1" s="75"/>
      <c r="VF1" s="75"/>
      <c r="VG1" s="75"/>
      <c r="VH1" s="75"/>
      <c r="VI1" s="75"/>
      <c r="VJ1" s="75"/>
      <c r="VK1" s="75"/>
      <c r="VL1" s="75"/>
      <c r="VM1" s="75"/>
      <c r="VN1" s="75"/>
      <c r="VO1" s="75"/>
      <c r="VP1" s="75"/>
      <c r="VQ1" s="75"/>
      <c r="VR1" s="75"/>
      <c r="VS1" s="75"/>
      <c r="VT1" s="75"/>
      <c r="VU1" s="75"/>
      <c r="VV1" s="75"/>
      <c r="VW1" s="75"/>
      <c r="VX1" s="75"/>
      <c r="VY1" s="75"/>
      <c r="VZ1" s="75"/>
      <c r="WA1" s="75"/>
      <c r="WB1" s="75"/>
      <c r="WC1" s="75"/>
      <c r="WD1" s="75"/>
      <c r="WE1" s="75"/>
      <c r="WF1" s="75"/>
      <c r="WG1" s="75"/>
      <c r="WH1" s="75"/>
      <c r="WI1" s="75"/>
      <c r="WJ1" s="75"/>
      <c r="WK1" s="75"/>
      <c r="WL1" s="75"/>
      <c r="WM1" s="75"/>
      <c r="WN1" s="75"/>
      <c r="WO1" s="75"/>
      <c r="WP1" s="75"/>
      <c r="WQ1" s="75"/>
      <c r="WR1" s="75"/>
      <c r="WS1" s="75"/>
      <c r="WT1" s="75"/>
      <c r="WU1" s="75"/>
      <c r="WV1" s="75"/>
      <c r="WW1" s="75"/>
      <c r="WX1" s="75"/>
      <c r="WY1" s="75"/>
      <c r="WZ1" s="75"/>
      <c r="XA1" s="75"/>
      <c r="XB1" s="75"/>
      <c r="XC1" s="75"/>
      <c r="XD1" s="75"/>
      <c r="XE1" s="75"/>
      <c r="XF1" s="75"/>
      <c r="XG1" s="75"/>
      <c r="XH1" s="75"/>
      <c r="XI1" s="75"/>
      <c r="XJ1" s="75"/>
      <c r="XK1" s="75"/>
      <c r="XL1" s="75"/>
      <c r="XM1" s="75"/>
      <c r="XN1" s="75"/>
      <c r="XO1" s="75"/>
      <c r="XP1" s="75"/>
      <c r="XQ1" s="75"/>
      <c r="XR1" s="75"/>
      <c r="XS1" s="75"/>
      <c r="XT1" s="75"/>
      <c r="XU1" s="75"/>
      <c r="XV1" s="75"/>
      <c r="XW1" s="75"/>
      <c r="XX1" s="75"/>
      <c r="XY1" s="75"/>
      <c r="XZ1" s="75"/>
      <c r="YA1" s="75"/>
      <c r="YB1" s="75"/>
      <c r="YC1" s="75"/>
      <c r="YD1" s="75"/>
      <c r="YE1" s="75"/>
      <c r="YF1" s="75"/>
      <c r="YG1" s="75"/>
      <c r="YH1" s="75"/>
      <c r="YI1" s="75"/>
      <c r="YJ1" s="75"/>
      <c r="YK1" s="75"/>
      <c r="YL1" s="75"/>
      <c r="YM1" s="75"/>
      <c r="YN1" s="75"/>
      <c r="YO1" s="75"/>
      <c r="YP1" s="75"/>
      <c r="YQ1" s="75"/>
      <c r="YR1" s="75"/>
      <c r="YS1" s="75"/>
      <c r="YT1" s="75"/>
      <c r="YU1" s="75"/>
      <c r="YV1" s="75"/>
      <c r="YW1" s="75"/>
      <c r="YX1" s="75"/>
      <c r="YY1" s="75"/>
      <c r="YZ1" s="75"/>
      <c r="ZA1" s="75"/>
      <c r="ZB1" s="75"/>
      <c r="ZC1" s="75"/>
      <c r="ZD1" s="75"/>
      <c r="ZE1" s="75"/>
      <c r="ZF1" s="75"/>
      <c r="ZG1" s="75"/>
      <c r="ZH1" s="75"/>
      <c r="ZI1" s="75"/>
      <c r="ZJ1" s="75"/>
      <c r="ZK1" s="75"/>
      <c r="ZL1" s="75"/>
      <c r="ZM1" s="75"/>
      <c r="ZN1" s="75"/>
      <c r="ZO1" s="75"/>
      <c r="ZP1" s="75"/>
      <c r="ZQ1" s="75"/>
      <c r="ZR1" s="75"/>
      <c r="ZS1" s="75"/>
      <c r="ZT1" s="75"/>
      <c r="ZU1" s="75"/>
      <c r="ZV1" s="75"/>
      <c r="ZW1" s="75"/>
      <c r="ZX1" s="75"/>
      <c r="ZY1" s="75"/>
      <c r="ZZ1" s="75"/>
      <c r="AAA1" s="75"/>
      <c r="AAB1" s="75"/>
      <c r="AAC1" s="75"/>
      <c r="AAD1" s="75"/>
      <c r="AAE1" s="75"/>
      <c r="AAF1" s="75"/>
      <c r="AAG1" s="75"/>
      <c r="AAH1" s="75"/>
      <c r="AAI1" s="75"/>
      <c r="AAJ1" s="75"/>
      <c r="AAK1" s="75"/>
      <c r="AAL1" s="75"/>
      <c r="AAM1" s="75"/>
      <c r="AAN1" s="75"/>
      <c r="AAO1" s="75"/>
      <c r="AAP1" s="75"/>
      <c r="AAQ1" s="75"/>
      <c r="AAR1" s="75"/>
      <c r="AAS1" s="75"/>
      <c r="AAT1" s="75"/>
      <c r="AAU1" s="75"/>
      <c r="AAV1" s="75"/>
      <c r="AAW1" s="75"/>
      <c r="AAX1" s="75"/>
      <c r="AAY1" s="75"/>
      <c r="AAZ1" s="75"/>
      <c r="ABA1" s="75"/>
      <c r="ABB1" s="75"/>
      <c r="ABC1" s="75"/>
      <c r="ABD1" s="75"/>
      <c r="ABE1" s="75"/>
      <c r="ABF1" s="75"/>
      <c r="ABG1" s="75"/>
      <c r="ABH1" s="75"/>
      <c r="ABI1" s="75"/>
      <c r="ABJ1" s="75"/>
      <c r="ABK1" s="75"/>
      <c r="ABL1" s="75"/>
      <c r="ABM1" s="75"/>
      <c r="ABN1" s="75"/>
      <c r="ABO1" s="75"/>
      <c r="ABP1" s="75"/>
      <c r="ABQ1" s="75"/>
      <c r="ABR1" s="75"/>
      <c r="ABS1" s="75"/>
      <c r="ABT1" s="75"/>
      <c r="ABU1" s="75"/>
      <c r="ABV1" s="75"/>
      <c r="ABW1" s="75"/>
      <c r="ABX1" s="75"/>
      <c r="ABY1" s="75"/>
      <c r="ABZ1" s="75"/>
      <c r="ACA1" s="75"/>
      <c r="ACB1" s="75"/>
      <c r="ACC1" s="75"/>
      <c r="ACD1" s="75"/>
      <c r="ACE1" s="75"/>
      <c r="ACF1" s="75"/>
      <c r="ACG1" s="75"/>
      <c r="ACH1" s="75"/>
      <c r="ACI1" s="75"/>
      <c r="ACJ1" s="75"/>
      <c r="ACK1" s="75"/>
      <c r="ACL1" s="75"/>
      <c r="ACM1" s="75"/>
      <c r="ACN1" s="75"/>
      <c r="ACO1" s="75"/>
      <c r="ACP1" s="75"/>
      <c r="ACQ1" s="75"/>
      <c r="ACR1" s="75"/>
      <c r="ACS1" s="75"/>
      <c r="ACT1" s="75"/>
      <c r="ACU1" s="75"/>
      <c r="ACV1" s="75"/>
      <c r="ACW1" s="75"/>
      <c r="ACX1" s="75"/>
      <c r="ACY1" s="75"/>
      <c r="ACZ1" s="75"/>
      <c r="ADA1" s="75"/>
      <c r="ADB1" s="75"/>
      <c r="ADC1" s="75"/>
      <c r="ADD1" s="75"/>
      <c r="ADE1" s="75"/>
      <c r="ADF1" s="75"/>
      <c r="ADG1" s="75"/>
      <c r="ADH1" s="75"/>
      <c r="ADI1" s="75"/>
      <c r="ADJ1" s="75"/>
      <c r="ADK1" s="75"/>
      <c r="ADL1" s="75"/>
      <c r="ADM1" s="75"/>
      <c r="ADN1" s="75"/>
      <c r="ADO1" s="75"/>
      <c r="ADP1" s="75"/>
      <c r="ADQ1" s="75"/>
      <c r="ADR1" s="75"/>
      <c r="ADS1" s="75"/>
      <c r="ADT1" s="75"/>
      <c r="ADU1" s="75"/>
      <c r="ADV1" s="75"/>
      <c r="ADW1" s="75"/>
      <c r="ADX1" s="75"/>
      <c r="ADY1" s="75"/>
      <c r="ADZ1" s="75"/>
      <c r="AEA1" s="75"/>
      <c r="AEB1" s="75"/>
      <c r="AEC1" s="75"/>
      <c r="AED1" s="75"/>
      <c r="AEE1" s="75"/>
      <c r="AEF1" s="75"/>
      <c r="AEG1" s="75"/>
      <c r="AEH1" s="75"/>
      <c r="AEI1" s="75"/>
      <c r="AEJ1" s="75"/>
      <c r="AEK1" s="75"/>
      <c r="AEL1" s="75"/>
      <c r="AEM1" s="75"/>
      <c r="AEN1" s="75"/>
      <c r="AEO1" s="75"/>
      <c r="AEP1" s="75"/>
      <c r="AEQ1" s="75"/>
      <c r="AER1" s="75"/>
      <c r="AES1" s="75"/>
      <c r="AET1" s="75"/>
      <c r="AEU1" s="75"/>
      <c r="AEV1" s="75"/>
      <c r="AEW1" s="75"/>
      <c r="AEX1" s="75"/>
      <c r="AEY1" s="75"/>
      <c r="AEZ1" s="75"/>
      <c r="AFA1" s="75"/>
      <c r="AFB1" s="75"/>
      <c r="AFC1" s="75"/>
      <c r="AFD1" s="75"/>
      <c r="AFE1" s="75"/>
      <c r="AFF1" s="75"/>
      <c r="AFG1" s="75"/>
      <c r="AFH1" s="75"/>
      <c r="AFI1" s="75"/>
      <c r="AFJ1" s="75"/>
      <c r="AFK1" s="75"/>
      <c r="AFL1" s="75"/>
      <c r="AFM1" s="75"/>
      <c r="AFN1" s="75"/>
      <c r="AFO1" s="75"/>
      <c r="AFP1" s="75"/>
      <c r="AFQ1" s="75"/>
      <c r="AFR1" s="75"/>
      <c r="AFS1" s="75"/>
      <c r="AFT1" s="75"/>
      <c r="AFU1" s="75"/>
      <c r="AFV1" s="75"/>
      <c r="AFW1" s="75"/>
      <c r="AFX1" s="75"/>
      <c r="AFY1" s="75"/>
      <c r="AFZ1" s="75"/>
      <c r="AGA1" s="75"/>
      <c r="AGB1" s="75"/>
      <c r="AGC1" s="75"/>
      <c r="AGD1" s="75"/>
      <c r="AGE1" s="75"/>
      <c r="AGF1" s="75"/>
      <c r="AGG1" s="75"/>
      <c r="AGH1" s="75"/>
      <c r="AGI1" s="75"/>
      <c r="AGJ1" s="75"/>
      <c r="AGK1" s="75"/>
      <c r="AGL1" s="75"/>
      <c r="AGM1" s="75"/>
      <c r="AGN1" s="75"/>
      <c r="AGO1" s="75"/>
      <c r="AGP1" s="75"/>
      <c r="AGQ1" s="75"/>
      <c r="AGR1" s="75"/>
      <c r="AGS1" s="75"/>
      <c r="AGT1" s="75"/>
      <c r="AGU1" s="75"/>
      <c r="AGV1" s="75"/>
      <c r="AGW1" s="75"/>
      <c r="AGX1" s="75"/>
      <c r="AGY1" s="75"/>
      <c r="AGZ1" s="75"/>
      <c r="AHA1" s="75"/>
      <c r="AHB1" s="75"/>
      <c r="AHC1" s="75"/>
      <c r="AHD1" s="75"/>
      <c r="AHE1" s="75"/>
      <c r="AHF1" s="75"/>
      <c r="AHG1" s="75"/>
      <c r="AHH1" s="75"/>
      <c r="AHI1" s="75"/>
      <c r="AHJ1" s="75"/>
      <c r="AHK1" s="75"/>
      <c r="AHL1" s="75"/>
      <c r="AHM1" s="75"/>
      <c r="AHN1" s="75"/>
      <c r="AHO1" s="75"/>
      <c r="AHP1" s="75"/>
      <c r="AHQ1" s="75"/>
      <c r="AHR1" s="75"/>
      <c r="AHS1" s="75"/>
      <c r="AHT1" s="75"/>
      <c r="AHU1" s="75"/>
      <c r="AHV1" s="75"/>
      <c r="AHW1" s="75"/>
      <c r="AHX1" s="75"/>
      <c r="AHY1" s="75"/>
      <c r="AHZ1" s="75"/>
      <c r="AIA1" s="75"/>
      <c r="AIB1" s="75"/>
      <c r="AIC1" s="75"/>
      <c r="AID1" s="75"/>
      <c r="AIE1" s="75"/>
      <c r="AIF1" s="75"/>
      <c r="AIG1" s="75"/>
      <c r="AIH1" s="75"/>
      <c r="AII1" s="75"/>
      <c r="AIJ1" s="75"/>
      <c r="AIK1" s="75"/>
      <c r="AIL1" s="75"/>
      <c r="AIM1" s="75"/>
      <c r="AIN1" s="75"/>
      <c r="AIO1" s="75"/>
      <c r="AIP1" s="75"/>
      <c r="AIQ1" s="75"/>
      <c r="AIR1" s="75"/>
      <c r="AIS1" s="75"/>
      <c r="AIT1" s="75"/>
      <c r="AIU1" s="75"/>
      <c r="AIV1" s="75"/>
      <c r="AIW1" s="75"/>
      <c r="AIX1" s="75"/>
      <c r="AIY1" s="75"/>
      <c r="AIZ1" s="75"/>
      <c r="AJA1" s="75"/>
      <c r="AJB1" s="75"/>
      <c r="AJC1" s="75"/>
      <c r="AJD1" s="75"/>
      <c r="AJE1" s="75"/>
      <c r="AJF1" s="75"/>
      <c r="AJG1" s="75"/>
      <c r="AJH1" s="75"/>
      <c r="AJI1" s="75"/>
      <c r="AJJ1" s="75"/>
      <c r="AJK1" s="75"/>
      <c r="AJL1" s="75"/>
      <c r="AJM1" s="75"/>
      <c r="AJN1" s="75"/>
      <c r="AJO1" s="75"/>
      <c r="AJP1" s="75"/>
      <c r="AJQ1" s="75"/>
      <c r="AJR1" s="75"/>
      <c r="AJS1" s="75"/>
      <c r="AJT1" s="75"/>
      <c r="AJU1" s="75"/>
      <c r="AJV1" s="75"/>
      <c r="AJW1" s="75"/>
      <c r="AJX1" s="75"/>
      <c r="AJY1" s="75"/>
      <c r="AJZ1" s="75"/>
      <c r="AKA1" s="75"/>
      <c r="AKB1" s="75"/>
      <c r="AKC1" s="75"/>
      <c r="AKD1" s="75"/>
      <c r="AKE1" s="75"/>
      <c r="AKF1" s="75"/>
      <c r="AKG1" s="75"/>
      <c r="AKH1" s="75"/>
      <c r="AKI1" s="75"/>
      <c r="AKJ1" s="75"/>
      <c r="AKK1" s="75"/>
      <c r="AKL1" s="75"/>
      <c r="AKM1" s="75"/>
      <c r="AKN1" s="75"/>
      <c r="AKO1" s="75"/>
      <c r="AKP1" s="75"/>
      <c r="AKQ1" s="75"/>
      <c r="AKR1" s="75"/>
      <c r="AKS1" s="75"/>
      <c r="AKT1" s="75"/>
      <c r="AKU1" s="75"/>
      <c r="AKV1" s="75"/>
      <c r="AKW1" s="75"/>
      <c r="AKX1" s="75"/>
      <c r="AKY1" s="75"/>
      <c r="AKZ1" s="75"/>
      <c r="ALA1" s="75"/>
      <c r="ALB1" s="75"/>
      <c r="ALC1" s="75"/>
      <c r="ALD1" s="75"/>
      <c r="ALE1" s="75"/>
      <c r="ALF1" s="75"/>
      <c r="ALG1" s="75"/>
      <c r="ALH1" s="75"/>
      <c r="ALI1" s="75"/>
      <c r="ALJ1" s="75"/>
      <c r="ALK1" s="75"/>
      <c r="ALL1" s="75"/>
      <c r="ALM1" s="75"/>
      <c r="ALN1" s="75"/>
      <c r="ALO1" s="75"/>
      <c r="ALP1" s="75"/>
      <c r="ALQ1" s="75"/>
      <c r="ALR1" s="75"/>
      <c r="ALS1" s="75"/>
      <c r="ALT1" s="75"/>
      <c r="ALU1" s="75"/>
      <c r="ALV1" s="75"/>
      <c r="ALW1" s="75"/>
      <c r="ALX1" s="75"/>
      <c r="ALY1" s="75"/>
      <c r="ALZ1" s="75"/>
      <c r="AMA1" s="75"/>
      <c r="AMB1" s="75"/>
      <c r="AMC1" s="75"/>
      <c r="AMD1" s="75"/>
      <c r="AME1" s="75"/>
      <c r="AMF1" s="75"/>
      <c r="AMG1" s="75"/>
      <c r="AMH1" s="75"/>
      <c r="AMI1" s="75"/>
      <c r="AMJ1" s="75"/>
      <c r="AMK1" s="75"/>
      <c r="AML1" s="75"/>
      <c r="AMM1" s="75"/>
      <c r="AMN1" s="75"/>
      <c r="AMO1" s="75"/>
      <c r="AMP1" s="75"/>
      <c r="AMQ1" s="75"/>
      <c r="AMR1" s="75"/>
      <c r="AMS1" s="75"/>
      <c r="AMT1" s="75"/>
      <c r="AMU1" s="75"/>
      <c r="AMV1" s="75"/>
      <c r="AMW1" s="75"/>
      <c r="AMX1" s="75"/>
      <c r="AMY1" s="75"/>
      <c r="AMZ1" s="75"/>
      <c r="ANA1" s="75"/>
      <c r="ANB1" s="75"/>
      <c r="ANC1" s="75"/>
      <c r="AND1" s="75"/>
      <c r="ANE1" s="75"/>
      <c r="ANF1" s="75"/>
      <c r="ANG1" s="75"/>
      <c r="ANH1" s="75"/>
      <c r="ANI1" s="75"/>
      <c r="ANJ1" s="75"/>
      <c r="ANK1" s="75"/>
      <c r="ANL1" s="75"/>
      <c r="ANM1" s="75"/>
      <c r="ANN1" s="75"/>
      <c r="ANO1" s="75"/>
      <c r="ANP1" s="75"/>
      <c r="ANQ1" s="75"/>
      <c r="ANR1" s="75"/>
      <c r="ANS1" s="75"/>
      <c r="ANT1" s="75"/>
      <c r="ANU1" s="75"/>
      <c r="ANV1" s="75"/>
      <c r="ANW1" s="75"/>
      <c r="ANX1" s="75"/>
      <c r="ANY1" s="75"/>
      <c r="ANZ1" s="75"/>
      <c r="AOA1" s="75"/>
      <c r="AOB1" s="75"/>
      <c r="AOC1" s="75"/>
      <c r="AOD1" s="75"/>
      <c r="AOE1" s="75"/>
      <c r="AOF1" s="75"/>
      <c r="AOG1" s="75"/>
      <c r="AOH1" s="75"/>
      <c r="AOI1" s="75"/>
      <c r="AOJ1" s="75"/>
      <c r="AOK1" s="75"/>
      <c r="AOL1" s="75"/>
      <c r="AOM1" s="75"/>
      <c r="AON1" s="75"/>
      <c r="AOO1" s="75"/>
      <c r="AOP1" s="75"/>
      <c r="AOQ1" s="75"/>
      <c r="AOR1" s="75"/>
      <c r="AOS1" s="75"/>
      <c r="AOT1" s="75"/>
      <c r="AOU1" s="75"/>
      <c r="AOV1" s="75"/>
      <c r="AOW1" s="75"/>
      <c r="AOX1" s="75"/>
      <c r="AOY1" s="75"/>
      <c r="AOZ1" s="75"/>
      <c r="APA1" s="75"/>
      <c r="APB1" s="75"/>
      <c r="APC1" s="75"/>
      <c r="APD1" s="75"/>
      <c r="APE1" s="75"/>
      <c r="APF1" s="75"/>
      <c r="APG1" s="75"/>
      <c r="APH1" s="75"/>
      <c r="API1" s="75"/>
      <c r="APJ1" s="75"/>
      <c r="APK1" s="75"/>
      <c r="APL1" s="75"/>
      <c r="APM1" s="75"/>
      <c r="APN1" s="75"/>
      <c r="APO1" s="75"/>
      <c r="APP1" s="75"/>
      <c r="APQ1" s="75"/>
      <c r="APR1" s="75"/>
      <c r="APS1" s="75"/>
      <c r="APT1" s="75"/>
      <c r="APU1" s="75"/>
      <c r="APV1" s="75"/>
      <c r="APW1" s="75"/>
      <c r="APX1" s="75"/>
      <c r="APY1" s="75"/>
      <c r="APZ1" s="75"/>
      <c r="AQA1" s="75"/>
      <c r="AQB1" s="75"/>
      <c r="AQC1" s="75"/>
      <c r="AQD1" s="75"/>
      <c r="AQE1" s="75"/>
      <c r="AQF1" s="75"/>
      <c r="AQG1" s="75"/>
      <c r="AQH1" s="75"/>
      <c r="AQI1" s="75"/>
      <c r="AQJ1" s="75"/>
      <c r="AQK1" s="75"/>
      <c r="AQL1" s="75"/>
      <c r="AQM1" s="75"/>
      <c r="AQN1" s="75"/>
      <c r="AQO1" s="75"/>
      <c r="AQP1" s="75"/>
      <c r="AQQ1" s="75"/>
      <c r="AQR1" s="75"/>
      <c r="AQS1" s="75"/>
      <c r="AQT1" s="75"/>
      <c r="AQU1" s="75"/>
      <c r="AQV1" s="75"/>
      <c r="AQW1" s="75"/>
      <c r="AQX1" s="75"/>
      <c r="AQY1" s="75"/>
      <c r="AQZ1" s="75"/>
      <c r="ARA1" s="75"/>
      <c r="ARB1" s="75"/>
      <c r="ARC1" s="75"/>
      <c r="ARD1" s="75"/>
      <c r="ARE1" s="75"/>
      <c r="ARF1" s="75"/>
      <c r="ARG1" s="75"/>
      <c r="ARH1" s="75"/>
      <c r="ARI1" s="75"/>
      <c r="ARJ1" s="75"/>
      <c r="ARK1" s="75"/>
      <c r="ARL1" s="75"/>
      <c r="ARM1" s="75"/>
      <c r="ARN1" s="75"/>
      <c r="ARO1" s="75"/>
      <c r="ARP1" s="75"/>
      <c r="ARQ1" s="75"/>
      <c r="ARR1" s="75"/>
      <c r="ARS1" s="75"/>
      <c r="ART1" s="75"/>
      <c r="ARU1" s="75"/>
      <c r="ARV1" s="75"/>
      <c r="ARW1" s="75"/>
      <c r="ARX1" s="75"/>
      <c r="ARY1" s="75"/>
      <c r="ARZ1" s="75"/>
      <c r="ASA1" s="75"/>
      <c r="ASB1" s="75"/>
      <c r="ASC1" s="75"/>
      <c r="ASD1" s="75"/>
      <c r="ASE1" s="75"/>
      <c r="ASF1" s="75"/>
      <c r="ASG1" s="75"/>
      <c r="ASH1" s="75"/>
      <c r="ASI1" s="75"/>
      <c r="ASJ1" s="75"/>
      <c r="ASK1" s="75"/>
      <c r="ASL1" s="75"/>
      <c r="ASM1" s="75"/>
      <c r="ASN1" s="75"/>
      <c r="ASO1" s="75"/>
      <c r="ASP1" s="75"/>
      <c r="ASQ1" s="75"/>
      <c r="ASR1" s="75"/>
      <c r="ASS1" s="75"/>
      <c r="AST1" s="75"/>
      <c r="ASU1" s="75"/>
      <c r="ASV1" s="75"/>
      <c r="ASW1" s="75"/>
      <c r="ASX1" s="75"/>
      <c r="ASY1" s="75"/>
      <c r="ASZ1" s="75"/>
      <c r="ATA1" s="75"/>
      <c r="ATB1" s="75"/>
      <c r="ATC1" s="75"/>
      <c r="ATD1" s="75"/>
      <c r="ATE1" s="75"/>
      <c r="ATF1" s="75"/>
      <c r="ATG1" s="75"/>
      <c r="ATH1" s="75"/>
      <c r="ATI1" s="75"/>
      <c r="ATJ1" s="75"/>
      <c r="ATK1" s="75"/>
      <c r="ATL1" s="75"/>
      <c r="ATM1" s="75"/>
      <c r="ATN1" s="75"/>
      <c r="ATO1" s="75"/>
      <c r="ATP1" s="75"/>
      <c r="ATQ1" s="75"/>
      <c r="ATR1" s="75"/>
      <c r="ATS1" s="75"/>
      <c r="ATT1" s="75"/>
      <c r="ATU1" s="75"/>
      <c r="ATV1" s="75"/>
      <c r="ATW1" s="75"/>
      <c r="ATX1" s="75"/>
      <c r="ATY1" s="75"/>
      <c r="ATZ1" s="75"/>
      <c r="AUA1" s="75"/>
      <c r="AUB1" s="75"/>
      <c r="AUC1" s="75"/>
      <c r="AUD1" s="75"/>
      <c r="AUE1" s="75"/>
      <c r="AUF1" s="75"/>
      <c r="AUG1" s="75"/>
      <c r="AUH1" s="75"/>
      <c r="AUI1" s="75"/>
      <c r="AUJ1" s="75"/>
      <c r="AUK1" s="75"/>
      <c r="AUL1" s="75"/>
      <c r="AUM1" s="75"/>
      <c r="AUN1" s="75"/>
      <c r="AUO1" s="75"/>
      <c r="AUP1" s="75"/>
      <c r="AUQ1" s="75"/>
      <c r="AUR1" s="75"/>
      <c r="AUS1" s="75"/>
      <c r="AUT1" s="75"/>
      <c r="AUU1" s="75"/>
      <c r="AUV1" s="75"/>
      <c r="AUW1" s="75"/>
      <c r="AUX1" s="75"/>
      <c r="AUY1" s="75"/>
      <c r="AUZ1" s="75"/>
      <c r="AVA1" s="75"/>
      <c r="AVB1" s="75"/>
      <c r="AVC1" s="75"/>
      <c r="AVD1" s="75"/>
      <c r="AVE1" s="75"/>
      <c r="AVF1" s="75"/>
      <c r="AVG1" s="75"/>
      <c r="AVH1" s="75"/>
      <c r="AVI1" s="75"/>
      <c r="AVJ1" s="75"/>
      <c r="AVK1" s="75"/>
      <c r="AVL1" s="75"/>
      <c r="AVM1" s="75"/>
      <c r="AVN1" s="75"/>
      <c r="AVO1" s="75"/>
      <c r="AVP1" s="75"/>
      <c r="AVQ1" s="75"/>
      <c r="AVR1" s="75"/>
      <c r="AVS1" s="75"/>
      <c r="AVT1" s="75"/>
      <c r="AVU1" s="75"/>
      <c r="AVV1" s="75"/>
      <c r="AVW1" s="75"/>
      <c r="AVX1" s="75"/>
      <c r="AVY1" s="75"/>
      <c r="AVZ1" s="75"/>
      <c r="AWA1" s="75"/>
      <c r="AWB1" s="75"/>
      <c r="AWC1" s="75"/>
      <c r="AWD1" s="75"/>
      <c r="AWE1" s="75"/>
      <c r="AWF1" s="75"/>
      <c r="AWG1" s="75"/>
      <c r="AWH1" s="75"/>
      <c r="AWI1" s="75"/>
      <c r="AWJ1" s="75"/>
      <c r="AWK1" s="75"/>
      <c r="AWL1" s="75"/>
      <c r="AWM1" s="75"/>
      <c r="AWN1" s="75"/>
      <c r="AWO1" s="75"/>
      <c r="AWP1" s="75"/>
      <c r="AWQ1" s="75"/>
      <c r="AWR1" s="75"/>
      <c r="AWS1" s="75"/>
      <c r="AWT1" s="75"/>
      <c r="AWU1" s="75"/>
      <c r="AWV1" s="75"/>
      <c r="AWW1" s="75"/>
      <c r="AWX1" s="75"/>
      <c r="AWY1" s="75"/>
      <c r="AWZ1" s="75"/>
      <c r="AXA1" s="75"/>
      <c r="AXB1" s="75"/>
      <c r="AXC1" s="75"/>
      <c r="AXD1" s="75"/>
      <c r="AXE1" s="75"/>
      <c r="AXF1" s="75"/>
      <c r="AXG1" s="75"/>
      <c r="AXH1" s="75"/>
      <c r="AXI1" s="75"/>
      <c r="AXJ1" s="75"/>
      <c r="AXK1" s="75"/>
      <c r="AXL1" s="75"/>
      <c r="AXM1" s="75"/>
      <c r="AXN1" s="75"/>
      <c r="AXO1" s="75"/>
      <c r="AXP1" s="75"/>
      <c r="AXQ1" s="75"/>
      <c r="AXR1" s="75"/>
      <c r="AXS1" s="75"/>
      <c r="AXT1" s="75"/>
      <c r="AXU1" s="75"/>
      <c r="AXV1" s="75"/>
      <c r="AXW1" s="75"/>
      <c r="AXX1" s="75"/>
      <c r="AXY1" s="75"/>
      <c r="AXZ1" s="75"/>
      <c r="AYA1" s="75"/>
      <c r="AYB1" s="75"/>
      <c r="AYC1" s="75"/>
      <c r="AYD1" s="75"/>
      <c r="AYE1" s="75"/>
      <c r="AYF1" s="75"/>
      <c r="AYG1" s="75"/>
      <c r="AYH1" s="75"/>
      <c r="AYI1" s="75"/>
      <c r="AYJ1" s="75"/>
      <c r="AYK1" s="75"/>
      <c r="AYL1" s="75"/>
      <c r="AYM1" s="75"/>
      <c r="AYN1" s="75"/>
      <c r="AYO1" s="75"/>
      <c r="AYP1" s="75"/>
      <c r="AYQ1" s="75"/>
      <c r="AYR1" s="75"/>
      <c r="AYS1" s="75"/>
      <c r="AYT1" s="75"/>
      <c r="AYU1" s="75"/>
      <c r="AYV1" s="75"/>
      <c r="AYW1" s="75"/>
      <c r="AYX1" s="75"/>
      <c r="AYY1" s="75"/>
      <c r="AYZ1" s="75"/>
      <c r="AZA1" s="75"/>
      <c r="AZB1" s="75"/>
      <c r="AZC1" s="75"/>
      <c r="AZD1" s="75"/>
      <c r="AZE1" s="75"/>
      <c r="AZF1" s="75"/>
      <c r="AZG1" s="75"/>
      <c r="AZH1" s="75"/>
      <c r="AZI1" s="75"/>
      <c r="AZJ1" s="75"/>
      <c r="AZK1" s="75"/>
      <c r="AZL1" s="75"/>
      <c r="AZM1" s="75"/>
      <c r="AZN1" s="75"/>
      <c r="AZO1" s="75"/>
      <c r="AZP1" s="75"/>
      <c r="AZQ1" s="75"/>
      <c r="AZR1" s="75"/>
      <c r="AZS1" s="75"/>
      <c r="AZT1" s="75"/>
      <c r="AZU1" s="75"/>
      <c r="AZV1" s="75"/>
      <c r="AZW1" s="75"/>
      <c r="AZX1" s="75"/>
      <c r="AZY1" s="75"/>
      <c r="AZZ1" s="75"/>
      <c r="BAA1" s="75"/>
      <c r="BAB1" s="75"/>
      <c r="BAC1" s="75"/>
      <c r="BAD1" s="75"/>
      <c r="BAE1" s="75"/>
      <c r="BAF1" s="75"/>
    </row>
    <row r="2" spans="1:1384" ht="18.75" x14ac:dyDescent="0.3">
      <c r="A2" s="253" t="s">
        <v>144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F2" s="254"/>
      <c r="BG2" s="254"/>
      <c r="BH2" s="254"/>
      <c r="BI2" s="254"/>
      <c r="BJ2" s="254"/>
      <c r="BK2" s="254"/>
      <c r="BL2" s="254"/>
      <c r="BM2" s="254"/>
      <c r="BN2" s="254"/>
      <c r="BO2" s="254"/>
      <c r="BP2" s="254"/>
      <c r="BQ2" s="254"/>
      <c r="BR2" s="254"/>
      <c r="BS2" s="254"/>
      <c r="BT2" s="254"/>
      <c r="BU2" s="254"/>
      <c r="BV2" s="254"/>
      <c r="BW2" s="254"/>
      <c r="BX2" s="254"/>
      <c r="BY2" s="254"/>
      <c r="BZ2" s="254"/>
      <c r="CA2" s="254"/>
      <c r="CB2" s="254"/>
      <c r="CC2" s="254"/>
      <c r="CD2" s="254"/>
      <c r="CE2" s="254"/>
      <c r="CF2" s="254"/>
      <c r="CG2" s="254"/>
      <c r="CH2" s="254"/>
      <c r="CI2" s="254"/>
      <c r="CJ2" s="254"/>
      <c r="CK2" s="254"/>
      <c r="CL2" s="254"/>
      <c r="CM2" s="254"/>
      <c r="CN2" s="254"/>
      <c r="CO2" s="254"/>
      <c r="CP2" s="254"/>
      <c r="CQ2" s="254"/>
      <c r="CR2" s="254"/>
      <c r="CS2" s="254"/>
      <c r="CT2" s="254"/>
      <c r="CU2" s="254"/>
      <c r="CV2" s="254"/>
      <c r="CW2" s="254"/>
      <c r="CX2" s="254"/>
      <c r="CY2" s="254"/>
      <c r="CZ2" s="254"/>
      <c r="DA2" s="254"/>
      <c r="DB2" s="254"/>
      <c r="DC2" s="254"/>
      <c r="DD2" s="254"/>
      <c r="DE2" s="254"/>
      <c r="DF2" s="254"/>
      <c r="DG2" s="254"/>
      <c r="DH2" s="254"/>
      <c r="DI2" s="254"/>
      <c r="DJ2" s="254"/>
      <c r="DK2" s="254"/>
      <c r="DL2" s="254"/>
      <c r="DM2" s="254"/>
      <c r="DN2" s="254"/>
      <c r="DO2" s="254"/>
      <c r="DP2" s="254"/>
      <c r="DQ2" s="254"/>
      <c r="DR2" s="254"/>
      <c r="DS2" s="254"/>
      <c r="DT2" s="254"/>
      <c r="DU2" s="254"/>
      <c r="DV2" s="254"/>
      <c r="DW2" s="254"/>
      <c r="DX2" s="254"/>
      <c r="DY2" s="254"/>
      <c r="DZ2" s="266"/>
      <c r="EA2" s="266"/>
      <c r="EB2" s="266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  <c r="IR2" s="75"/>
      <c r="IS2" s="75"/>
      <c r="IT2" s="75"/>
      <c r="IU2" s="75"/>
      <c r="IV2" s="75"/>
      <c r="IW2" s="75"/>
      <c r="IX2" s="75"/>
      <c r="IY2" s="75"/>
      <c r="IZ2" s="75"/>
      <c r="JA2" s="75"/>
      <c r="JB2" s="75"/>
      <c r="JC2" s="75"/>
      <c r="JD2" s="75"/>
      <c r="JE2" s="75"/>
      <c r="JF2" s="75"/>
      <c r="JG2" s="75"/>
      <c r="JH2" s="75"/>
      <c r="JI2" s="75"/>
      <c r="JJ2" s="75"/>
      <c r="JK2" s="75"/>
      <c r="JL2" s="75"/>
      <c r="JM2" s="75"/>
      <c r="JN2" s="75"/>
      <c r="JO2" s="75"/>
      <c r="JP2" s="75"/>
      <c r="JQ2" s="75"/>
      <c r="JR2" s="75"/>
      <c r="JS2" s="75"/>
      <c r="JT2" s="75"/>
      <c r="JU2" s="75"/>
      <c r="JV2" s="75"/>
      <c r="JW2" s="75"/>
      <c r="JX2" s="75"/>
      <c r="JY2" s="75"/>
      <c r="JZ2" s="75"/>
      <c r="KA2" s="75"/>
      <c r="KB2" s="75"/>
      <c r="KC2" s="75"/>
      <c r="KD2" s="75"/>
      <c r="KE2" s="75"/>
      <c r="KF2" s="75"/>
      <c r="KG2" s="75"/>
      <c r="KH2" s="75"/>
      <c r="KI2" s="75"/>
      <c r="KJ2" s="75"/>
      <c r="KK2" s="75"/>
      <c r="KL2" s="75"/>
      <c r="KM2" s="75"/>
      <c r="KN2" s="75"/>
      <c r="KO2" s="75"/>
      <c r="KP2" s="75"/>
      <c r="KQ2" s="75"/>
      <c r="KR2" s="75"/>
      <c r="KS2" s="75"/>
      <c r="KT2" s="75"/>
      <c r="KU2" s="75"/>
      <c r="KV2" s="75"/>
      <c r="KW2" s="75"/>
      <c r="KX2" s="75"/>
      <c r="KY2" s="75"/>
      <c r="KZ2" s="75"/>
      <c r="LA2" s="75"/>
      <c r="LB2" s="75"/>
      <c r="LC2" s="75"/>
      <c r="LD2" s="75"/>
      <c r="LE2" s="75"/>
      <c r="LF2" s="75"/>
      <c r="LG2" s="75"/>
      <c r="LH2" s="75"/>
      <c r="LI2" s="75"/>
      <c r="LJ2" s="75"/>
      <c r="LK2" s="75"/>
      <c r="LL2" s="75"/>
      <c r="LM2" s="75"/>
      <c r="LN2" s="75"/>
      <c r="LO2" s="75"/>
      <c r="LP2" s="75"/>
      <c r="LQ2" s="75"/>
      <c r="LR2" s="75"/>
      <c r="LS2" s="75"/>
      <c r="LT2" s="75"/>
      <c r="LU2" s="75"/>
      <c r="LV2" s="75"/>
      <c r="LW2" s="75"/>
      <c r="LX2" s="75"/>
      <c r="LY2" s="75"/>
      <c r="LZ2" s="75"/>
      <c r="MA2" s="75"/>
      <c r="MB2" s="75"/>
      <c r="MC2" s="75"/>
      <c r="MD2" s="75"/>
      <c r="ME2" s="75"/>
      <c r="MF2" s="75"/>
      <c r="MG2" s="75"/>
      <c r="MH2" s="75"/>
      <c r="MI2" s="75"/>
      <c r="MJ2" s="75"/>
      <c r="MK2" s="75"/>
      <c r="ML2" s="75"/>
      <c r="MM2" s="75"/>
      <c r="MN2" s="75"/>
      <c r="MO2" s="75"/>
      <c r="MP2" s="75"/>
      <c r="MQ2" s="75"/>
      <c r="MR2" s="75"/>
      <c r="MS2" s="75"/>
      <c r="MT2" s="75"/>
      <c r="MU2" s="75"/>
      <c r="MV2" s="75"/>
      <c r="MW2" s="75"/>
      <c r="MX2" s="75"/>
      <c r="MY2" s="75"/>
      <c r="MZ2" s="75"/>
      <c r="NA2" s="75"/>
      <c r="NB2" s="75"/>
      <c r="NC2" s="75"/>
      <c r="ND2" s="75"/>
      <c r="NE2" s="75"/>
      <c r="NF2" s="75"/>
      <c r="NG2" s="75"/>
      <c r="NH2" s="75"/>
      <c r="NI2" s="75"/>
      <c r="NJ2" s="75"/>
      <c r="NK2" s="75"/>
      <c r="NL2" s="75"/>
      <c r="NM2" s="75"/>
      <c r="NN2" s="75"/>
      <c r="NO2" s="75"/>
      <c r="NP2" s="75"/>
      <c r="NQ2" s="75"/>
      <c r="NR2" s="75"/>
      <c r="NS2" s="75"/>
      <c r="NT2" s="75"/>
      <c r="NU2" s="75"/>
      <c r="NV2" s="75"/>
      <c r="NW2" s="75"/>
      <c r="NX2" s="75"/>
      <c r="NY2" s="75"/>
      <c r="NZ2" s="75"/>
      <c r="OA2" s="75"/>
      <c r="OB2" s="75"/>
      <c r="OC2" s="75"/>
      <c r="OD2" s="75"/>
      <c r="OE2" s="75"/>
      <c r="OF2" s="75"/>
      <c r="OG2" s="75"/>
      <c r="OH2" s="75"/>
      <c r="OI2" s="75"/>
      <c r="OJ2" s="75"/>
      <c r="OK2" s="75"/>
      <c r="OL2" s="75"/>
      <c r="OM2" s="75"/>
      <c r="ON2" s="75"/>
      <c r="OO2" s="75"/>
      <c r="OP2" s="75"/>
      <c r="OQ2" s="75"/>
      <c r="OR2" s="75"/>
      <c r="OS2" s="75"/>
      <c r="OT2" s="75"/>
      <c r="OU2" s="75"/>
      <c r="OV2" s="75"/>
      <c r="OW2" s="75"/>
      <c r="OX2" s="75"/>
      <c r="OY2" s="75"/>
      <c r="OZ2" s="75"/>
      <c r="PA2" s="75"/>
      <c r="PB2" s="75"/>
      <c r="PC2" s="75"/>
      <c r="PD2" s="75"/>
      <c r="PE2" s="75"/>
      <c r="PF2" s="75"/>
      <c r="PG2" s="75"/>
      <c r="PH2" s="75"/>
      <c r="PI2" s="75"/>
      <c r="PJ2" s="75"/>
      <c r="PK2" s="75"/>
      <c r="PL2" s="75"/>
      <c r="PM2" s="75"/>
      <c r="PN2" s="75"/>
      <c r="PO2" s="75"/>
      <c r="PP2" s="75"/>
      <c r="PQ2" s="75"/>
      <c r="PR2" s="75"/>
      <c r="PS2" s="75"/>
      <c r="PT2" s="75"/>
      <c r="PU2" s="75"/>
      <c r="PV2" s="75"/>
      <c r="PW2" s="75"/>
      <c r="PX2" s="75"/>
      <c r="PY2" s="75"/>
      <c r="PZ2" s="75"/>
      <c r="QA2" s="75"/>
      <c r="QB2" s="75"/>
      <c r="QC2" s="75"/>
      <c r="QD2" s="75"/>
      <c r="QE2" s="75"/>
      <c r="QF2" s="75"/>
      <c r="QG2" s="75"/>
      <c r="QH2" s="75"/>
      <c r="QI2" s="75"/>
      <c r="QJ2" s="75"/>
      <c r="QK2" s="75"/>
      <c r="QL2" s="75"/>
      <c r="QM2" s="75"/>
      <c r="QN2" s="75"/>
      <c r="QO2" s="75"/>
      <c r="QP2" s="75"/>
      <c r="QQ2" s="75"/>
      <c r="QR2" s="75"/>
      <c r="QS2" s="75"/>
      <c r="QT2" s="75"/>
      <c r="QU2" s="75"/>
      <c r="QV2" s="75"/>
      <c r="QW2" s="75"/>
      <c r="QX2" s="75"/>
      <c r="QY2" s="75"/>
      <c r="QZ2" s="75"/>
      <c r="RA2" s="75"/>
      <c r="RB2" s="75"/>
      <c r="RC2" s="75"/>
      <c r="RD2" s="75"/>
      <c r="RE2" s="75"/>
      <c r="RF2" s="75"/>
      <c r="RG2" s="75"/>
      <c r="RH2" s="75"/>
      <c r="RI2" s="75"/>
      <c r="RJ2" s="75"/>
      <c r="RK2" s="75"/>
      <c r="RL2" s="75"/>
      <c r="RM2" s="75"/>
      <c r="RN2" s="75"/>
      <c r="RO2" s="75"/>
      <c r="RP2" s="75"/>
      <c r="RQ2" s="75"/>
      <c r="RR2" s="75"/>
      <c r="RS2" s="75"/>
      <c r="RT2" s="75"/>
      <c r="RU2" s="75"/>
      <c r="RV2" s="75"/>
      <c r="RW2" s="75"/>
      <c r="RX2" s="75"/>
      <c r="RY2" s="75"/>
      <c r="RZ2" s="75"/>
      <c r="SA2" s="75"/>
      <c r="SB2" s="75"/>
      <c r="SC2" s="75"/>
      <c r="SD2" s="75"/>
      <c r="SE2" s="75"/>
      <c r="SF2" s="75"/>
      <c r="SG2" s="75"/>
      <c r="SH2" s="75"/>
      <c r="SI2" s="75"/>
      <c r="SJ2" s="75"/>
      <c r="SK2" s="75"/>
      <c r="SL2" s="75"/>
      <c r="SM2" s="75"/>
      <c r="SN2" s="75"/>
      <c r="SO2" s="75"/>
      <c r="SP2" s="75"/>
      <c r="SQ2" s="75"/>
      <c r="SR2" s="75"/>
      <c r="SS2" s="75"/>
      <c r="ST2" s="75"/>
      <c r="SU2" s="75"/>
      <c r="SV2" s="75"/>
      <c r="SW2" s="75"/>
      <c r="SX2" s="75"/>
      <c r="SY2" s="75"/>
      <c r="SZ2" s="75"/>
      <c r="TA2" s="75"/>
      <c r="TB2" s="75"/>
      <c r="TC2" s="75"/>
      <c r="TD2" s="75"/>
      <c r="TE2" s="75"/>
      <c r="TF2" s="75"/>
      <c r="TG2" s="75"/>
      <c r="TH2" s="75"/>
      <c r="TI2" s="75"/>
      <c r="TJ2" s="75"/>
      <c r="TK2" s="75"/>
      <c r="TL2" s="75"/>
      <c r="TM2" s="75"/>
      <c r="TN2" s="75"/>
      <c r="TO2" s="75"/>
      <c r="TP2" s="75"/>
      <c r="TQ2" s="75"/>
      <c r="TR2" s="75"/>
      <c r="TS2" s="75"/>
      <c r="TT2" s="75"/>
      <c r="TU2" s="75"/>
      <c r="TV2" s="75"/>
      <c r="TW2" s="75"/>
      <c r="TX2" s="75"/>
      <c r="TY2" s="75"/>
      <c r="TZ2" s="75"/>
      <c r="UA2" s="75"/>
      <c r="UB2" s="75"/>
      <c r="UC2" s="75"/>
      <c r="UD2" s="75"/>
      <c r="UE2" s="75"/>
      <c r="UF2" s="75"/>
      <c r="UG2" s="75"/>
      <c r="UH2" s="75"/>
      <c r="UI2" s="75"/>
      <c r="UJ2" s="75"/>
      <c r="UK2" s="75"/>
      <c r="UL2" s="75"/>
      <c r="UM2" s="75"/>
      <c r="UN2" s="75"/>
      <c r="UO2" s="75"/>
      <c r="UP2" s="75"/>
      <c r="UQ2" s="75"/>
      <c r="UR2" s="75"/>
      <c r="US2" s="75"/>
      <c r="UT2" s="75"/>
      <c r="UU2" s="75"/>
      <c r="UV2" s="75"/>
      <c r="UW2" s="75"/>
      <c r="UX2" s="75"/>
      <c r="UY2" s="75"/>
      <c r="UZ2" s="75"/>
      <c r="VA2" s="75"/>
      <c r="VB2" s="75"/>
      <c r="VC2" s="75"/>
      <c r="VD2" s="75"/>
      <c r="VE2" s="75"/>
      <c r="VF2" s="75"/>
      <c r="VG2" s="75"/>
      <c r="VH2" s="75"/>
      <c r="VI2" s="75"/>
      <c r="VJ2" s="75"/>
      <c r="VK2" s="75"/>
      <c r="VL2" s="75"/>
      <c r="VM2" s="75"/>
      <c r="VN2" s="75"/>
      <c r="VO2" s="75"/>
      <c r="VP2" s="75"/>
      <c r="VQ2" s="75"/>
      <c r="VR2" s="75"/>
      <c r="VS2" s="75"/>
      <c r="VT2" s="75"/>
      <c r="VU2" s="75"/>
      <c r="VV2" s="75"/>
      <c r="VW2" s="75"/>
      <c r="VX2" s="75"/>
      <c r="VY2" s="75"/>
      <c r="VZ2" s="75"/>
      <c r="WA2" s="75"/>
      <c r="WB2" s="75"/>
      <c r="WC2" s="75"/>
      <c r="WD2" s="75"/>
      <c r="WE2" s="75"/>
      <c r="WF2" s="75"/>
      <c r="WG2" s="75"/>
      <c r="WH2" s="75"/>
      <c r="WI2" s="75"/>
      <c r="WJ2" s="75"/>
      <c r="WK2" s="75"/>
      <c r="WL2" s="75"/>
      <c r="WM2" s="75"/>
      <c r="WN2" s="75"/>
      <c r="WO2" s="75"/>
      <c r="WP2" s="75"/>
      <c r="WQ2" s="75"/>
      <c r="WR2" s="75"/>
      <c r="WS2" s="75"/>
      <c r="WT2" s="75"/>
      <c r="WU2" s="75"/>
      <c r="WV2" s="75"/>
      <c r="WW2" s="75"/>
      <c r="WX2" s="75"/>
      <c r="WY2" s="75"/>
      <c r="WZ2" s="75"/>
      <c r="XA2" s="75"/>
      <c r="XB2" s="75"/>
      <c r="XC2" s="75"/>
      <c r="XD2" s="75"/>
      <c r="XE2" s="75"/>
      <c r="XF2" s="75"/>
      <c r="XG2" s="75"/>
      <c r="XH2" s="75"/>
      <c r="XI2" s="75"/>
      <c r="XJ2" s="75"/>
      <c r="XK2" s="75"/>
      <c r="XL2" s="75"/>
      <c r="XM2" s="75"/>
      <c r="XN2" s="75"/>
      <c r="XO2" s="75"/>
      <c r="XP2" s="75"/>
      <c r="XQ2" s="75"/>
      <c r="XR2" s="75"/>
      <c r="XS2" s="75"/>
      <c r="XT2" s="75"/>
      <c r="XU2" s="75"/>
      <c r="XV2" s="75"/>
      <c r="XW2" s="75"/>
      <c r="XX2" s="75"/>
      <c r="XY2" s="75"/>
      <c r="XZ2" s="75"/>
      <c r="YA2" s="75"/>
      <c r="YB2" s="75"/>
      <c r="YC2" s="75"/>
      <c r="YD2" s="75"/>
      <c r="YE2" s="75"/>
      <c r="YF2" s="75"/>
      <c r="YG2" s="75"/>
      <c r="YH2" s="75"/>
      <c r="YI2" s="75"/>
      <c r="YJ2" s="75"/>
      <c r="YK2" s="75"/>
      <c r="YL2" s="75"/>
      <c r="YM2" s="75"/>
      <c r="YN2" s="75"/>
      <c r="YO2" s="75"/>
      <c r="YP2" s="75"/>
      <c r="YQ2" s="75"/>
      <c r="YR2" s="75"/>
      <c r="YS2" s="75"/>
      <c r="YT2" s="75"/>
      <c r="YU2" s="75"/>
      <c r="YV2" s="75"/>
      <c r="YW2" s="75"/>
      <c r="YX2" s="75"/>
      <c r="YY2" s="75"/>
      <c r="YZ2" s="75"/>
      <c r="ZA2" s="75"/>
      <c r="ZB2" s="75"/>
      <c r="ZC2" s="75"/>
      <c r="ZD2" s="75"/>
      <c r="ZE2" s="75"/>
      <c r="ZF2" s="75"/>
      <c r="ZG2" s="75"/>
      <c r="ZH2" s="75"/>
      <c r="ZI2" s="75"/>
      <c r="ZJ2" s="75"/>
      <c r="ZK2" s="75"/>
      <c r="ZL2" s="75"/>
      <c r="ZM2" s="75"/>
      <c r="ZN2" s="75"/>
      <c r="ZO2" s="75"/>
      <c r="ZP2" s="75"/>
      <c r="ZQ2" s="75"/>
      <c r="ZR2" s="75"/>
      <c r="ZS2" s="75"/>
      <c r="ZT2" s="75"/>
      <c r="ZU2" s="75"/>
      <c r="ZV2" s="75"/>
      <c r="ZW2" s="75"/>
      <c r="ZX2" s="75"/>
      <c r="ZY2" s="75"/>
      <c r="ZZ2" s="75"/>
      <c r="AAA2" s="75"/>
      <c r="AAB2" s="75"/>
      <c r="AAC2" s="75"/>
      <c r="AAD2" s="75"/>
      <c r="AAE2" s="75"/>
      <c r="AAF2" s="75"/>
      <c r="AAG2" s="75"/>
      <c r="AAH2" s="75"/>
      <c r="AAI2" s="75"/>
      <c r="AAJ2" s="75"/>
      <c r="AAK2" s="75"/>
      <c r="AAL2" s="75"/>
      <c r="AAM2" s="75"/>
      <c r="AAN2" s="75"/>
      <c r="AAO2" s="75"/>
      <c r="AAP2" s="75"/>
      <c r="AAQ2" s="75"/>
      <c r="AAR2" s="75"/>
      <c r="AAS2" s="75"/>
      <c r="AAT2" s="75"/>
      <c r="AAU2" s="75"/>
      <c r="AAV2" s="75"/>
      <c r="AAW2" s="75"/>
      <c r="AAX2" s="75"/>
      <c r="AAY2" s="75"/>
      <c r="AAZ2" s="75"/>
      <c r="ABA2" s="75"/>
      <c r="ABB2" s="75"/>
      <c r="ABC2" s="75"/>
      <c r="ABD2" s="75"/>
      <c r="ABE2" s="75"/>
      <c r="ABF2" s="75"/>
      <c r="ABG2" s="75"/>
      <c r="ABH2" s="75"/>
      <c r="ABI2" s="75"/>
      <c r="ABJ2" s="75"/>
      <c r="ABK2" s="75"/>
      <c r="ABL2" s="75"/>
      <c r="ABM2" s="75"/>
      <c r="ABN2" s="75"/>
      <c r="ABO2" s="75"/>
      <c r="ABP2" s="75"/>
      <c r="ABQ2" s="75"/>
      <c r="ABR2" s="75"/>
      <c r="ABS2" s="75"/>
      <c r="ABT2" s="75"/>
      <c r="ABU2" s="75"/>
      <c r="ABV2" s="75"/>
      <c r="ABW2" s="75"/>
      <c r="ABX2" s="75"/>
      <c r="ABY2" s="75"/>
      <c r="ABZ2" s="75"/>
      <c r="ACA2" s="75"/>
      <c r="ACB2" s="75"/>
      <c r="ACC2" s="75"/>
      <c r="ACD2" s="75"/>
      <c r="ACE2" s="75"/>
      <c r="ACF2" s="75"/>
      <c r="ACG2" s="75"/>
      <c r="ACH2" s="75"/>
      <c r="ACI2" s="75"/>
      <c r="ACJ2" s="75"/>
      <c r="ACK2" s="75"/>
      <c r="ACL2" s="75"/>
      <c r="ACM2" s="75"/>
      <c r="ACN2" s="75"/>
      <c r="ACO2" s="75"/>
      <c r="ACP2" s="75"/>
      <c r="ACQ2" s="75"/>
      <c r="ACR2" s="75"/>
      <c r="ACS2" s="75"/>
      <c r="ACT2" s="75"/>
      <c r="ACU2" s="75"/>
      <c r="ACV2" s="75"/>
      <c r="ACW2" s="75"/>
      <c r="ACX2" s="75"/>
      <c r="ACY2" s="75"/>
      <c r="ACZ2" s="75"/>
      <c r="ADA2" s="75"/>
      <c r="ADB2" s="75"/>
      <c r="ADC2" s="75"/>
      <c r="ADD2" s="75"/>
      <c r="ADE2" s="75"/>
      <c r="ADF2" s="75"/>
      <c r="ADG2" s="75"/>
      <c r="ADH2" s="75"/>
      <c r="ADI2" s="75"/>
      <c r="ADJ2" s="75"/>
      <c r="ADK2" s="75"/>
      <c r="ADL2" s="75"/>
      <c r="ADM2" s="75"/>
      <c r="ADN2" s="75"/>
      <c r="ADO2" s="75"/>
      <c r="ADP2" s="75"/>
      <c r="ADQ2" s="75"/>
      <c r="ADR2" s="75"/>
      <c r="ADS2" s="75"/>
      <c r="ADT2" s="75"/>
      <c r="ADU2" s="75"/>
      <c r="ADV2" s="75"/>
      <c r="ADW2" s="75"/>
      <c r="ADX2" s="75"/>
      <c r="ADY2" s="75"/>
      <c r="ADZ2" s="75"/>
      <c r="AEA2" s="75"/>
      <c r="AEB2" s="75"/>
      <c r="AEC2" s="75"/>
      <c r="AED2" s="75"/>
      <c r="AEE2" s="75"/>
      <c r="AEF2" s="75"/>
      <c r="AEG2" s="75"/>
      <c r="AEH2" s="75"/>
      <c r="AEI2" s="75"/>
      <c r="AEJ2" s="75"/>
      <c r="AEK2" s="75"/>
      <c r="AEL2" s="75"/>
      <c r="AEM2" s="75"/>
      <c r="AEN2" s="75"/>
      <c r="AEO2" s="75"/>
      <c r="AEP2" s="75"/>
      <c r="AEQ2" s="75"/>
      <c r="AER2" s="75"/>
      <c r="AES2" s="75"/>
      <c r="AET2" s="75"/>
      <c r="AEU2" s="75"/>
      <c r="AEV2" s="75"/>
      <c r="AEW2" s="75"/>
      <c r="AEX2" s="75"/>
      <c r="AEY2" s="75"/>
      <c r="AEZ2" s="75"/>
      <c r="AFA2" s="75"/>
      <c r="AFB2" s="75"/>
      <c r="AFC2" s="75"/>
      <c r="AFD2" s="75"/>
      <c r="AFE2" s="75"/>
      <c r="AFF2" s="75"/>
      <c r="AFG2" s="75"/>
      <c r="AFH2" s="75"/>
      <c r="AFI2" s="75"/>
      <c r="AFJ2" s="75"/>
      <c r="AFK2" s="75"/>
      <c r="AFL2" s="75"/>
      <c r="AFM2" s="75"/>
      <c r="AFN2" s="75"/>
      <c r="AFO2" s="75"/>
      <c r="AFP2" s="75"/>
      <c r="AFQ2" s="75"/>
      <c r="AFR2" s="75"/>
      <c r="AFS2" s="75"/>
      <c r="AFT2" s="75"/>
      <c r="AFU2" s="75"/>
      <c r="AFV2" s="75"/>
      <c r="AFW2" s="75"/>
      <c r="AFX2" s="75"/>
      <c r="AFY2" s="75"/>
      <c r="AFZ2" s="75"/>
      <c r="AGA2" s="75"/>
      <c r="AGB2" s="75"/>
      <c r="AGC2" s="75"/>
      <c r="AGD2" s="75"/>
      <c r="AGE2" s="75"/>
      <c r="AGF2" s="75"/>
      <c r="AGG2" s="75"/>
      <c r="AGH2" s="75"/>
      <c r="AGI2" s="75"/>
      <c r="AGJ2" s="75"/>
      <c r="AGK2" s="75"/>
      <c r="AGL2" s="75"/>
      <c r="AGM2" s="75"/>
      <c r="AGN2" s="75"/>
      <c r="AGO2" s="75"/>
      <c r="AGP2" s="75"/>
      <c r="AGQ2" s="75"/>
      <c r="AGR2" s="75"/>
      <c r="AGS2" s="75"/>
      <c r="AGT2" s="75"/>
      <c r="AGU2" s="75"/>
      <c r="AGV2" s="75"/>
      <c r="AGW2" s="75"/>
      <c r="AGX2" s="75"/>
      <c r="AGY2" s="75"/>
      <c r="AGZ2" s="75"/>
      <c r="AHA2" s="75"/>
      <c r="AHB2" s="75"/>
      <c r="AHC2" s="75"/>
      <c r="AHD2" s="75"/>
      <c r="AHE2" s="75"/>
      <c r="AHF2" s="75"/>
      <c r="AHG2" s="75"/>
      <c r="AHH2" s="75"/>
      <c r="AHI2" s="75"/>
      <c r="AHJ2" s="75"/>
      <c r="AHK2" s="75"/>
      <c r="AHL2" s="75"/>
      <c r="AHM2" s="75"/>
      <c r="AHN2" s="75"/>
      <c r="AHO2" s="75"/>
      <c r="AHP2" s="75"/>
      <c r="AHQ2" s="75"/>
      <c r="AHR2" s="75"/>
      <c r="AHS2" s="75"/>
      <c r="AHT2" s="75"/>
      <c r="AHU2" s="75"/>
      <c r="AHV2" s="75"/>
      <c r="AHW2" s="75"/>
      <c r="AHX2" s="75"/>
      <c r="AHY2" s="75"/>
      <c r="AHZ2" s="75"/>
      <c r="AIA2" s="75"/>
      <c r="AIB2" s="75"/>
      <c r="AIC2" s="75"/>
      <c r="AID2" s="75"/>
      <c r="AIE2" s="75"/>
      <c r="AIF2" s="75"/>
      <c r="AIG2" s="75"/>
      <c r="AIH2" s="75"/>
      <c r="AII2" s="75"/>
      <c r="AIJ2" s="75"/>
      <c r="AIK2" s="75"/>
      <c r="AIL2" s="75"/>
      <c r="AIM2" s="75"/>
      <c r="AIN2" s="75"/>
      <c r="AIO2" s="75"/>
      <c r="AIP2" s="75"/>
      <c r="AIQ2" s="75"/>
      <c r="AIR2" s="75"/>
      <c r="AIS2" s="75"/>
      <c r="AIT2" s="75"/>
      <c r="AIU2" s="75"/>
      <c r="AIV2" s="75"/>
      <c r="AIW2" s="75"/>
      <c r="AIX2" s="75"/>
      <c r="AIY2" s="75"/>
      <c r="AIZ2" s="75"/>
      <c r="AJA2" s="75"/>
      <c r="AJB2" s="75"/>
      <c r="AJC2" s="75"/>
      <c r="AJD2" s="75"/>
      <c r="AJE2" s="75"/>
      <c r="AJF2" s="75"/>
      <c r="AJG2" s="75"/>
      <c r="AJH2" s="75"/>
      <c r="AJI2" s="75"/>
      <c r="AJJ2" s="75"/>
      <c r="AJK2" s="75"/>
      <c r="AJL2" s="75"/>
      <c r="AJM2" s="75"/>
      <c r="AJN2" s="75"/>
      <c r="AJO2" s="75"/>
      <c r="AJP2" s="75"/>
      <c r="AJQ2" s="75"/>
      <c r="AJR2" s="75"/>
      <c r="AJS2" s="75"/>
      <c r="AJT2" s="75"/>
      <c r="AJU2" s="75"/>
      <c r="AJV2" s="75"/>
      <c r="AJW2" s="75"/>
      <c r="AJX2" s="75"/>
      <c r="AJY2" s="75"/>
      <c r="AJZ2" s="75"/>
      <c r="AKA2" s="75"/>
      <c r="AKB2" s="75"/>
      <c r="AKC2" s="75"/>
      <c r="AKD2" s="75"/>
      <c r="AKE2" s="75"/>
      <c r="AKF2" s="75"/>
      <c r="AKG2" s="75"/>
      <c r="AKH2" s="75"/>
      <c r="AKI2" s="75"/>
      <c r="AKJ2" s="75"/>
      <c r="AKK2" s="75"/>
      <c r="AKL2" s="75"/>
      <c r="AKM2" s="75"/>
      <c r="AKN2" s="75"/>
      <c r="AKO2" s="75"/>
      <c r="AKP2" s="75"/>
      <c r="AKQ2" s="75"/>
      <c r="AKR2" s="75"/>
      <c r="AKS2" s="75"/>
      <c r="AKT2" s="75"/>
      <c r="AKU2" s="75"/>
      <c r="AKV2" s="75"/>
      <c r="AKW2" s="75"/>
      <c r="AKX2" s="75"/>
      <c r="AKY2" s="75"/>
      <c r="AKZ2" s="75"/>
      <c r="ALA2" s="75"/>
      <c r="ALB2" s="75"/>
      <c r="ALC2" s="75"/>
      <c r="ALD2" s="75"/>
      <c r="ALE2" s="75"/>
      <c r="ALF2" s="75"/>
      <c r="ALG2" s="75"/>
      <c r="ALH2" s="75"/>
      <c r="ALI2" s="75"/>
      <c r="ALJ2" s="75"/>
      <c r="ALK2" s="75"/>
      <c r="ALL2" s="75"/>
      <c r="ALM2" s="75"/>
      <c r="ALN2" s="75"/>
      <c r="ALO2" s="75"/>
      <c r="ALP2" s="75"/>
      <c r="ALQ2" s="75"/>
      <c r="ALR2" s="75"/>
      <c r="ALS2" s="75"/>
      <c r="ALT2" s="75"/>
      <c r="ALU2" s="75"/>
      <c r="ALV2" s="75"/>
      <c r="ALW2" s="75"/>
      <c r="ALX2" s="75"/>
      <c r="ALY2" s="75"/>
      <c r="ALZ2" s="75"/>
      <c r="AMA2" s="75"/>
      <c r="AMB2" s="75"/>
      <c r="AMC2" s="75"/>
      <c r="AMD2" s="75"/>
      <c r="AME2" s="75"/>
      <c r="AMF2" s="75"/>
      <c r="AMG2" s="75"/>
      <c r="AMH2" s="75"/>
      <c r="AMI2" s="75"/>
      <c r="AMJ2" s="75"/>
      <c r="AMK2" s="75"/>
      <c r="AML2" s="75"/>
      <c r="AMM2" s="75"/>
      <c r="AMN2" s="75"/>
      <c r="AMO2" s="75"/>
      <c r="AMP2" s="75"/>
      <c r="AMQ2" s="75"/>
      <c r="AMR2" s="75"/>
      <c r="AMS2" s="75"/>
      <c r="AMT2" s="75"/>
      <c r="AMU2" s="75"/>
      <c r="AMV2" s="75"/>
      <c r="AMW2" s="75"/>
      <c r="AMX2" s="75"/>
      <c r="AMY2" s="75"/>
      <c r="AMZ2" s="75"/>
      <c r="ANA2" s="75"/>
      <c r="ANB2" s="75"/>
      <c r="ANC2" s="75"/>
      <c r="AND2" s="75"/>
      <c r="ANE2" s="75"/>
      <c r="ANF2" s="75"/>
      <c r="ANG2" s="75"/>
      <c r="ANH2" s="75"/>
      <c r="ANI2" s="75"/>
      <c r="ANJ2" s="75"/>
      <c r="ANK2" s="75"/>
      <c r="ANL2" s="75"/>
      <c r="ANM2" s="75"/>
      <c r="ANN2" s="75"/>
      <c r="ANO2" s="75"/>
      <c r="ANP2" s="75"/>
      <c r="ANQ2" s="75"/>
      <c r="ANR2" s="75"/>
      <c r="ANS2" s="75"/>
      <c r="ANT2" s="75"/>
      <c r="ANU2" s="75"/>
      <c r="ANV2" s="75"/>
      <c r="ANW2" s="75"/>
      <c r="ANX2" s="75"/>
      <c r="ANY2" s="75"/>
      <c r="ANZ2" s="75"/>
      <c r="AOA2" s="75"/>
      <c r="AOB2" s="75"/>
      <c r="AOC2" s="75"/>
      <c r="AOD2" s="75"/>
      <c r="AOE2" s="75"/>
      <c r="AOF2" s="75"/>
      <c r="AOG2" s="75"/>
      <c r="AOH2" s="75"/>
      <c r="AOI2" s="75"/>
      <c r="AOJ2" s="75"/>
      <c r="AOK2" s="75"/>
      <c r="AOL2" s="75"/>
      <c r="AOM2" s="75"/>
      <c r="AON2" s="75"/>
      <c r="AOO2" s="75"/>
      <c r="AOP2" s="75"/>
      <c r="AOQ2" s="75"/>
      <c r="AOR2" s="75"/>
      <c r="AOS2" s="75"/>
      <c r="AOT2" s="75"/>
      <c r="AOU2" s="75"/>
      <c r="AOV2" s="75"/>
      <c r="AOW2" s="75"/>
      <c r="AOX2" s="75"/>
      <c r="AOY2" s="75"/>
      <c r="AOZ2" s="75"/>
      <c r="APA2" s="75"/>
      <c r="APB2" s="75"/>
      <c r="APC2" s="75"/>
      <c r="APD2" s="75"/>
      <c r="APE2" s="75"/>
      <c r="APF2" s="75"/>
      <c r="APG2" s="75"/>
      <c r="APH2" s="75"/>
      <c r="API2" s="75"/>
      <c r="APJ2" s="75"/>
      <c r="APK2" s="75"/>
      <c r="APL2" s="75"/>
      <c r="APM2" s="75"/>
      <c r="APN2" s="75"/>
      <c r="APO2" s="75"/>
      <c r="APP2" s="75"/>
      <c r="APQ2" s="75"/>
      <c r="APR2" s="75"/>
      <c r="APS2" s="75"/>
      <c r="APT2" s="75"/>
      <c r="APU2" s="75"/>
      <c r="APV2" s="75"/>
      <c r="APW2" s="75"/>
      <c r="APX2" s="75"/>
      <c r="APY2" s="75"/>
      <c r="APZ2" s="75"/>
      <c r="AQA2" s="75"/>
      <c r="AQB2" s="75"/>
      <c r="AQC2" s="75"/>
      <c r="AQD2" s="75"/>
      <c r="AQE2" s="75"/>
      <c r="AQF2" s="75"/>
      <c r="AQG2" s="75"/>
      <c r="AQH2" s="75"/>
      <c r="AQI2" s="75"/>
      <c r="AQJ2" s="75"/>
      <c r="AQK2" s="75"/>
      <c r="AQL2" s="75"/>
      <c r="AQM2" s="75"/>
      <c r="AQN2" s="75"/>
      <c r="AQO2" s="75"/>
      <c r="AQP2" s="75"/>
      <c r="AQQ2" s="75"/>
      <c r="AQR2" s="75"/>
      <c r="AQS2" s="75"/>
      <c r="AQT2" s="75"/>
      <c r="AQU2" s="75"/>
      <c r="AQV2" s="75"/>
      <c r="AQW2" s="75"/>
      <c r="AQX2" s="75"/>
      <c r="AQY2" s="75"/>
      <c r="AQZ2" s="75"/>
      <c r="ARA2" s="75"/>
      <c r="ARB2" s="75"/>
      <c r="ARC2" s="75"/>
      <c r="ARD2" s="75"/>
      <c r="ARE2" s="75"/>
      <c r="ARF2" s="75"/>
      <c r="ARG2" s="75"/>
      <c r="ARH2" s="75"/>
      <c r="ARI2" s="75"/>
      <c r="ARJ2" s="75"/>
      <c r="ARK2" s="75"/>
      <c r="ARL2" s="75"/>
      <c r="ARM2" s="75"/>
      <c r="ARN2" s="75"/>
      <c r="ARO2" s="75"/>
      <c r="ARP2" s="75"/>
      <c r="ARQ2" s="75"/>
      <c r="ARR2" s="75"/>
      <c r="ARS2" s="75"/>
      <c r="ART2" s="75"/>
      <c r="ARU2" s="75"/>
      <c r="ARV2" s="75"/>
      <c r="ARW2" s="75"/>
      <c r="ARX2" s="75"/>
      <c r="ARY2" s="75"/>
      <c r="ARZ2" s="75"/>
      <c r="ASA2" s="75"/>
      <c r="ASB2" s="75"/>
      <c r="ASC2" s="75"/>
      <c r="ASD2" s="75"/>
      <c r="ASE2" s="75"/>
      <c r="ASF2" s="75"/>
      <c r="ASG2" s="75"/>
      <c r="ASH2" s="75"/>
      <c r="ASI2" s="75"/>
      <c r="ASJ2" s="75"/>
      <c r="ASK2" s="75"/>
      <c r="ASL2" s="75"/>
      <c r="ASM2" s="75"/>
      <c r="ASN2" s="75"/>
      <c r="ASO2" s="75"/>
      <c r="ASP2" s="75"/>
      <c r="ASQ2" s="75"/>
      <c r="ASR2" s="75"/>
      <c r="ASS2" s="75"/>
      <c r="AST2" s="75"/>
      <c r="ASU2" s="75"/>
      <c r="ASV2" s="75"/>
      <c r="ASW2" s="75"/>
      <c r="ASX2" s="75"/>
      <c r="ASY2" s="75"/>
      <c r="ASZ2" s="75"/>
      <c r="ATA2" s="75"/>
      <c r="ATB2" s="75"/>
      <c r="ATC2" s="75"/>
      <c r="ATD2" s="75"/>
      <c r="ATE2" s="75"/>
      <c r="ATF2" s="75"/>
      <c r="ATG2" s="75"/>
      <c r="ATH2" s="75"/>
      <c r="ATI2" s="75"/>
      <c r="ATJ2" s="75"/>
      <c r="ATK2" s="75"/>
      <c r="ATL2" s="75"/>
      <c r="ATM2" s="75"/>
      <c r="ATN2" s="75"/>
      <c r="ATO2" s="75"/>
      <c r="ATP2" s="75"/>
      <c r="ATQ2" s="75"/>
      <c r="ATR2" s="75"/>
      <c r="ATS2" s="75"/>
      <c r="ATT2" s="75"/>
      <c r="ATU2" s="75"/>
      <c r="ATV2" s="75"/>
      <c r="ATW2" s="75"/>
      <c r="ATX2" s="75"/>
      <c r="ATY2" s="75"/>
      <c r="ATZ2" s="75"/>
      <c r="AUA2" s="75"/>
      <c r="AUB2" s="75"/>
      <c r="AUC2" s="75"/>
      <c r="AUD2" s="75"/>
      <c r="AUE2" s="75"/>
      <c r="AUF2" s="75"/>
      <c r="AUG2" s="75"/>
      <c r="AUH2" s="75"/>
      <c r="AUI2" s="75"/>
      <c r="AUJ2" s="75"/>
      <c r="AUK2" s="75"/>
      <c r="AUL2" s="75"/>
      <c r="AUM2" s="75"/>
      <c r="AUN2" s="75"/>
      <c r="AUO2" s="75"/>
      <c r="AUP2" s="75"/>
      <c r="AUQ2" s="75"/>
      <c r="AUR2" s="75"/>
      <c r="AUS2" s="75"/>
      <c r="AUT2" s="75"/>
      <c r="AUU2" s="75"/>
      <c r="AUV2" s="75"/>
      <c r="AUW2" s="75"/>
      <c r="AUX2" s="75"/>
      <c r="AUY2" s="75"/>
      <c r="AUZ2" s="75"/>
      <c r="AVA2" s="75"/>
      <c r="AVB2" s="75"/>
      <c r="AVC2" s="75"/>
      <c r="AVD2" s="75"/>
      <c r="AVE2" s="75"/>
      <c r="AVF2" s="75"/>
      <c r="AVG2" s="75"/>
      <c r="AVH2" s="75"/>
      <c r="AVI2" s="75"/>
      <c r="AVJ2" s="75"/>
      <c r="AVK2" s="75"/>
      <c r="AVL2" s="75"/>
      <c r="AVM2" s="75"/>
      <c r="AVN2" s="75"/>
      <c r="AVO2" s="75"/>
      <c r="AVP2" s="75"/>
      <c r="AVQ2" s="75"/>
      <c r="AVR2" s="75"/>
      <c r="AVS2" s="75"/>
      <c r="AVT2" s="75"/>
      <c r="AVU2" s="75"/>
      <c r="AVV2" s="75"/>
      <c r="AVW2" s="75"/>
      <c r="AVX2" s="75"/>
      <c r="AVY2" s="75"/>
      <c r="AVZ2" s="75"/>
      <c r="AWA2" s="75"/>
      <c r="AWB2" s="75"/>
      <c r="AWC2" s="75"/>
      <c r="AWD2" s="75"/>
      <c r="AWE2" s="75"/>
      <c r="AWF2" s="75"/>
      <c r="AWG2" s="75"/>
      <c r="AWH2" s="75"/>
      <c r="AWI2" s="75"/>
      <c r="AWJ2" s="75"/>
      <c r="AWK2" s="75"/>
      <c r="AWL2" s="75"/>
      <c r="AWM2" s="75"/>
      <c r="AWN2" s="75"/>
      <c r="AWO2" s="75"/>
      <c r="AWP2" s="75"/>
      <c r="AWQ2" s="75"/>
      <c r="AWR2" s="75"/>
      <c r="AWS2" s="75"/>
      <c r="AWT2" s="75"/>
      <c r="AWU2" s="75"/>
      <c r="AWV2" s="75"/>
      <c r="AWW2" s="75"/>
      <c r="AWX2" s="75"/>
      <c r="AWY2" s="75"/>
      <c r="AWZ2" s="75"/>
      <c r="AXA2" s="75"/>
      <c r="AXB2" s="75"/>
      <c r="AXC2" s="75"/>
      <c r="AXD2" s="75"/>
      <c r="AXE2" s="75"/>
      <c r="AXF2" s="75"/>
      <c r="AXG2" s="75"/>
      <c r="AXH2" s="75"/>
      <c r="AXI2" s="75"/>
      <c r="AXJ2" s="75"/>
      <c r="AXK2" s="75"/>
      <c r="AXL2" s="75"/>
      <c r="AXM2" s="75"/>
      <c r="AXN2" s="75"/>
      <c r="AXO2" s="75"/>
      <c r="AXP2" s="75"/>
      <c r="AXQ2" s="75"/>
      <c r="AXR2" s="75"/>
      <c r="AXS2" s="75"/>
      <c r="AXT2" s="75"/>
      <c r="AXU2" s="75"/>
      <c r="AXV2" s="75"/>
      <c r="AXW2" s="75"/>
      <c r="AXX2" s="75"/>
      <c r="AXY2" s="75"/>
      <c r="AXZ2" s="75"/>
      <c r="AYA2" s="75"/>
      <c r="AYB2" s="75"/>
      <c r="AYC2" s="75"/>
      <c r="AYD2" s="75"/>
      <c r="AYE2" s="75"/>
      <c r="AYF2" s="75"/>
      <c r="AYG2" s="75"/>
      <c r="AYH2" s="75"/>
      <c r="AYI2" s="75"/>
      <c r="AYJ2" s="75"/>
      <c r="AYK2" s="75"/>
      <c r="AYL2" s="75"/>
      <c r="AYM2" s="75"/>
      <c r="AYN2" s="75"/>
      <c r="AYO2" s="75"/>
      <c r="AYP2" s="75"/>
      <c r="AYQ2" s="75"/>
      <c r="AYR2" s="75"/>
      <c r="AYS2" s="75"/>
      <c r="AYT2" s="75"/>
      <c r="AYU2" s="75"/>
      <c r="AYV2" s="75"/>
      <c r="AYW2" s="75"/>
      <c r="AYX2" s="75"/>
      <c r="AYY2" s="75"/>
      <c r="AYZ2" s="75"/>
      <c r="AZA2" s="75"/>
      <c r="AZB2" s="75"/>
      <c r="AZC2" s="75"/>
      <c r="AZD2" s="75"/>
      <c r="AZE2" s="75"/>
      <c r="AZF2" s="75"/>
      <c r="AZG2" s="75"/>
      <c r="AZH2" s="75"/>
      <c r="AZI2" s="75"/>
      <c r="AZJ2" s="75"/>
      <c r="AZK2" s="75"/>
      <c r="AZL2" s="75"/>
      <c r="AZM2" s="75"/>
      <c r="AZN2" s="75"/>
      <c r="AZO2" s="75"/>
      <c r="AZP2" s="75"/>
      <c r="AZQ2" s="75"/>
      <c r="AZR2" s="75"/>
      <c r="AZS2" s="75"/>
      <c r="AZT2" s="75"/>
      <c r="AZU2" s="75"/>
      <c r="AZV2" s="75"/>
      <c r="AZW2" s="75"/>
      <c r="AZX2" s="75"/>
      <c r="AZY2" s="75"/>
      <c r="AZZ2" s="75"/>
      <c r="BAA2" s="75"/>
      <c r="BAB2" s="75"/>
      <c r="BAC2" s="75"/>
      <c r="BAD2" s="75"/>
      <c r="BAE2" s="75"/>
      <c r="BAF2" s="75"/>
    </row>
    <row r="3" spans="1:1384" ht="18.75" x14ac:dyDescent="0.3">
      <c r="A3" s="253" t="s">
        <v>42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54"/>
      <c r="BU3" s="254"/>
      <c r="BV3" s="254"/>
      <c r="BW3" s="254"/>
      <c r="BX3" s="254"/>
      <c r="BY3" s="254"/>
      <c r="BZ3" s="254"/>
      <c r="CA3" s="254"/>
      <c r="CB3" s="254"/>
      <c r="CC3" s="254"/>
      <c r="CD3" s="254"/>
      <c r="CE3" s="254"/>
      <c r="CF3" s="254"/>
      <c r="CG3" s="254"/>
      <c r="CH3" s="254"/>
      <c r="CI3" s="254"/>
      <c r="CJ3" s="254"/>
      <c r="CK3" s="254"/>
      <c r="CL3" s="254"/>
      <c r="CM3" s="254"/>
      <c r="CN3" s="254"/>
      <c r="CO3" s="254"/>
      <c r="CP3" s="254"/>
      <c r="CQ3" s="254"/>
      <c r="CR3" s="254"/>
      <c r="CS3" s="254"/>
      <c r="CT3" s="254"/>
      <c r="CU3" s="254"/>
      <c r="CV3" s="254"/>
      <c r="CW3" s="254"/>
      <c r="CX3" s="254"/>
      <c r="CY3" s="254"/>
      <c r="CZ3" s="254"/>
      <c r="DA3" s="254"/>
      <c r="DB3" s="254"/>
      <c r="DC3" s="254"/>
      <c r="DD3" s="254"/>
      <c r="DE3" s="254"/>
      <c r="DF3" s="254"/>
      <c r="DG3" s="254"/>
      <c r="DH3" s="254"/>
      <c r="DI3" s="254"/>
      <c r="DJ3" s="254"/>
      <c r="DK3" s="254"/>
      <c r="DL3" s="254"/>
      <c r="DM3" s="254"/>
      <c r="DN3" s="254"/>
      <c r="DO3" s="254"/>
      <c r="DP3" s="254"/>
      <c r="DQ3" s="254"/>
      <c r="DR3" s="254"/>
      <c r="DS3" s="254"/>
      <c r="DT3" s="254"/>
      <c r="DU3" s="254"/>
      <c r="DV3" s="254"/>
      <c r="DW3" s="254"/>
      <c r="DX3" s="254"/>
      <c r="DY3" s="254"/>
      <c r="DZ3" s="266"/>
      <c r="EA3" s="266"/>
      <c r="EB3" s="266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  <c r="IR3" s="75"/>
      <c r="IS3" s="75"/>
      <c r="IT3" s="75"/>
      <c r="IU3" s="75"/>
      <c r="IV3" s="75"/>
      <c r="IW3" s="75"/>
      <c r="IX3" s="75"/>
      <c r="IY3" s="75"/>
      <c r="IZ3" s="75"/>
      <c r="JA3" s="75"/>
      <c r="JB3" s="75"/>
      <c r="JC3" s="75"/>
      <c r="JD3" s="75"/>
      <c r="JE3" s="75"/>
      <c r="JF3" s="75"/>
      <c r="JG3" s="75"/>
      <c r="JH3" s="75"/>
      <c r="JI3" s="75"/>
      <c r="JJ3" s="75"/>
      <c r="JK3" s="75"/>
      <c r="JL3" s="75"/>
      <c r="JM3" s="75"/>
      <c r="JN3" s="75"/>
      <c r="JO3" s="75"/>
      <c r="JP3" s="75"/>
      <c r="JQ3" s="75"/>
      <c r="JR3" s="75"/>
      <c r="JS3" s="75"/>
      <c r="JT3" s="75"/>
      <c r="JU3" s="75"/>
      <c r="JV3" s="75"/>
      <c r="JW3" s="75"/>
      <c r="JX3" s="75"/>
      <c r="JY3" s="75"/>
      <c r="JZ3" s="75"/>
      <c r="KA3" s="75"/>
      <c r="KB3" s="75"/>
      <c r="KC3" s="75"/>
      <c r="KD3" s="75"/>
      <c r="KE3" s="75"/>
      <c r="KF3" s="75"/>
      <c r="KG3" s="75"/>
      <c r="KH3" s="75"/>
      <c r="KI3" s="75"/>
      <c r="KJ3" s="75"/>
      <c r="KK3" s="75"/>
      <c r="KL3" s="75"/>
      <c r="KM3" s="75"/>
      <c r="KN3" s="75"/>
      <c r="KO3" s="75"/>
      <c r="KP3" s="75"/>
      <c r="KQ3" s="75"/>
      <c r="KR3" s="75"/>
      <c r="KS3" s="75"/>
      <c r="KT3" s="75"/>
      <c r="KU3" s="75"/>
      <c r="KV3" s="75"/>
      <c r="KW3" s="75"/>
      <c r="KX3" s="75"/>
      <c r="KY3" s="75"/>
      <c r="KZ3" s="75"/>
      <c r="LA3" s="75"/>
      <c r="LB3" s="75"/>
      <c r="LC3" s="75"/>
      <c r="LD3" s="75"/>
      <c r="LE3" s="75"/>
      <c r="LF3" s="75"/>
      <c r="LG3" s="75"/>
      <c r="LH3" s="75"/>
      <c r="LI3" s="75"/>
      <c r="LJ3" s="75"/>
      <c r="LK3" s="75"/>
      <c r="LL3" s="75"/>
      <c r="LM3" s="75"/>
      <c r="LN3" s="75"/>
      <c r="LO3" s="75"/>
      <c r="LP3" s="75"/>
      <c r="LQ3" s="75"/>
      <c r="LR3" s="75"/>
      <c r="LS3" s="75"/>
      <c r="LT3" s="75"/>
      <c r="LU3" s="75"/>
      <c r="LV3" s="75"/>
      <c r="LW3" s="75"/>
      <c r="LX3" s="75"/>
      <c r="LY3" s="75"/>
      <c r="LZ3" s="75"/>
      <c r="MA3" s="75"/>
      <c r="MB3" s="75"/>
      <c r="MC3" s="75"/>
      <c r="MD3" s="75"/>
      <c r="ME3" s="75"/>
      <c r="MF3" s="75"/>
      <c r="MG3" s="75"/>
      <c r="MH3" s="75"/>
      <c r="MI3" s="75"/>
      <c r="MJ3" s="75"/>
      <c r="MK3" s="75"/>
      <c r="ML3" s="75"/>
      <c r="MM3" s="75"/>
      <c r="MN3" s="75"/>
      <c r="MO3" s="75"/>
      <c r="MP3" s="75"/>
      <c r="MQ3" s="75"/>
      <c r="MR3" s="75"/>
      <c r="MS3" s="75"/>
      <c r="MT3" s="75"/>
      <c r="MU3" s="75"/>
      <c r="MV3" s="75"/>
      <c r="MW3" s="75"/>
      <c r="MX3" s="75"/>
      <c r="MY3" s="75"/>
      <c r="MZ3" s="75"/>
      <c r="NA3" s="75"/>
      <c r="NB3" s="75"/>
      <c r="NC3" s="75"/>
      <c r="ND3" s="75"/>
      <c r="NE3" s="75"/>
      <c r="NF3" s="75"/>
      <c r="NG3" s="75"/>
      <c r="NH3" s="75"/>
      <c r="NI3" s="75"/>
      <c r="NJ3" s="75"/>
      <c r="NK3" s="75"/>
      <c r="NL3" s="75"/>
      <c r="NM3" s="75"/>
      <c r="NN3" s="75"/>
      <c r="NO3" s="75"/>
      <c r="NP3" s="75"/>
      <c r="NQ3" s="75"/>
      <c r="NR3" s="75"/>
      <c r="NS3" s="75"/>
      <c r="NT3" s="75"/>
      <c r="NU3" s="75"/>
      <c r="NV3" s="75"/>
      <c r="NW3" s="75"/>
      <c r="NX3" s="75"/>
      <c r="NY3" s="75"/>
      <c r="NZ3" s="75"/>
      <c r="OA3" s="75"/>
      <c r="OB3" s="75"/>
      <c r="OC3" s="75"/>
      <c r="OD3" s="75"/>
      <c r="OE3" s="75"/>
      <c r="OF3" s="75"/>
      <c r="OG3" s="75"/>
      <c r="OH3" s="75"/>
      <c r="OI3" s="75"/>
      <c r="OJ3" s="75"/>
      <c r="OK3" s="75"/>
      <c r="OL3" s="75"/>
      <c r="OM3" s="75"/>
      <c r="ON3" s="75"/>
      <c r="OO3" s="75"/>
      <c r="OP3" s="75"/>
      <c r="OQ3" s="75"/>
      <c r="OR3" s="75"/>
      <c r="OS3" s="75"/>
      <c r="OT3" s="75"/>
      <c r="OU3" s="75"/>
      <c r="OV3" s="75"/>
      <c r="OW3" s="75"/>
      <c r="OX3" s="75"/>
      <c r="OY3" s="75"/>
      <c r="OZ3" s="75"/>
      <c r="PA3" s="75"/>
      <c r="PB3" s="75"/>
      <c r="PC3" s="75"/>
      <c r="PD3" s="75"/>
      <c r="PE3" s="75"/>
      <c r="PF3" s="75"/>
      <c r="PG3" s="75"/>
      <c r="PH3" s="75"/>
      <c r="PI3" s="75"/>
      <c r="PJ3" s="75"/>
      <c r="PK3" s="75"/>
      <c r="PL3" s="75"/>
      <c r="PM3" s="75"/>
      <c r="PN3" s="75"/>
      <c r="PO3" s="75"/>
      <c r="PP3" s="75"/>
      <c r="PQ3" s="75"/>
      <c r="PR3" s="75"/>
      <c r="PS3" s="75"/>
      <c r="PT3" s="75"/>
      <c r="PU3" s="75"/>
      <c r="PV3" s="75"/>
      <c r="PW3" s="75"/>
      <c r="PX3" s="75"/>
      <c r="PY3" s="75"/>
      <c r="PZ3" s="75"/>
      <c r="QA3" s="75"/>
      <c r="QB3" s="75"/>
      <c r="QC3" s="75"/>
      <c r="QD3" s="75"/>
      <c r="QE3" s="75"/>
      <c r="QF3" s="75"/>
      <c r="QG3" s="75"/>
      <c r="QH3" s="75"/>
      <c r="QI3" s="75"/>
      <c r="QJ3" s="75"/>
      <c r="QK3" s="75"/>
      <c r="QL3" s="75"/>
      <c r="QM3" s="75"/>
      <c r="QN3" s="75"/>
      <c r="QO3" s="75"/>
      <c r="QP3" s="75"/>
      <c r="QQ3" s="75"/>
      <c r="QR3" s="75"/>
      <c r="QS3" s="75"/>
      <c r="QT3" s="75"/>
      <c r="QU3" s="75"/>
      <c r="QV3" s="75"/>
      <c r="QW3" s="75"/>
      <c r="QX3" s="75"/>
      <c r="QY3" s="75"/>
      <c r="QZ3" s="75"/>
      <c r="RA3" s="75"/>
      <c r="RB3" s="75"/>
      <c r="RC3" s="75"/>
      <c r="RD3" s="75"/>
      <c r="RE3" s="75"/>
      <c r="RF3" s="75"/>
      <c r="RG3" s="75"/>
      <c r="RH3" s="75"/>
      <c r="RI3" s="75"/>
      <c r="RJ3" s="75"/>
      <c r="RK3" s="75"/>
      <c r="RL3" s="75"/>
      <c r="RM3" s="75"/>
      <c r="RN3" s="75"/>
      <c r="RO3" s="75"/>
      <c r="RP3" s="75"/>
      <c r="RQ3" s="75"/>
      <c r="RR3" s="75"/>
      <c r="RS3" s="75"/>
      <c r="RT3" s="75"/>
      <c r="RU3" s="75"/>
      <c r="RV3" s="75"/>
      <c r="RW3" s="75"/>
      <c r="RX3" s="75"/>
      <c r="RY3" s="75"/>
      <c r="RZ3" s="75"/>
      <c r="SA3" s="75"/>
      <c r="SB3" s="75"/>
      <c r="SC3" s="75"/>
      <c r="SD3" s="75"/>
      <c r="SE3" s="75"/>
      <c r="SF3" s="75"/>
      <c r="SG3" s="75"/>
      <c r="SH3" s="75"/>
      <c r="SI3" s="75"/>
      <c r="SJ3" s="75"/>
      <c r="SK3" s="75"/>
      <c r="SL3" s="75"/>
      <c r="SM3" s="75"/>
      <c r="SN3" s="75"/>
      <c r="SO3" s="75"/>
      <c r="SP3" s="75"/>
      <c r="SQ3" s="75"/>
      <c r="SR3" s="75"/>
      <c r="SS3" s="75"/>
      <c r="ST3" s="75"/>
      <c r="SU3" s="75"/>
      <c r="SV3" s="75"/>
      <c r="SW3" s="75"/>
      <c r="SX3" s="75"/>
      <c r="SY3" s="75"/>
      <c r="SZ3" s="75"/>
      <c r="TA3" s="75"/>
      <c r="TB3" s="75"/>
      <c r="TC3" s="75"/>
      <c r="TD3" s="75"/>
      <c r="TE3" s="75"/>
      <c r="TF3" s="75"/>
      <c r="TG3" s="75"/>
      <c r="TH3" s="75"/>
      <c r="TI3" s="75"/>
      <c r="TJ3" s="75"/>
      <c r="TK3" s="75"/>
      <c r="TL3" s="75"/>
      <c r="TM3" s="75"/>
      <c r="TN3" s="75"/>
      <c r="TO3" s="75"/>
      <c r="TP3" s="75"/>
      <c r="TQ3" s="75"/>
      <c r="TR3" s="75"/>
      <c r="TS3" s="75"/>
      <c r="TT3" s="75"/>
      <c r="TU3" s="75"/>
      <c r="TV3" s="75"/>
      <c r="TW3" s="75"/>
      <c r="TX3" s="75"/>
      <c r="TY3" s="75"/>
      <c r="TZ3" s="75"/>
      <c r="UA3" s="75"/>
      <c r="UB3" s="75"/>
      <c r="UC3" s="75"/>
      <c r="UD3" s="75"/>
      <c r="UE3" s="75"/>
      <c r="UF3" s="75"/>
      <c r="UG3" s="75"/>
      <c r="UH3" s="75"/>
      <c r="UI3" s="75"/>
      <c r="UJ3" s="75"/>
      <c r="UK3" s="75"/>
      <c r="UL3" s="75"/>
      <c r="UM3" s="75"/>
      <c r="UN3" s="75"/>
      <c r="UO3" s="75"/>
      <c r="UP3" s="75"/>
      <c r="UQ3" s="75"/>
      <c r="UR3" s="75"/>
      <c r="US3" s="75"/>
      <c r="UT3" s="75"/>
      <c r="UU3" s="75"/>
      <c r="UV3" s="75"/>
      <c r="UW3" s="75"/>
      <c r="UX3" s="75"/>
      <c r="UY3" s="75"/>
      <c r="UZ3" s="75"/>
      <c r="VA3" s="75"/>
      <c r="VB3" s="75"/>
      <c r="VC3" s="75"/>
      <c r="VD3" s="75"/>
      <c r="VE3" s="75"/>
      <c r="VF3" s="75"/>
      <c r="VG3" s="75"/>
      <c r="VH3" s="75"/>
      <c r="VI3" s="75"/>
      <c r="VJ3" s="75"/>
      <c r="VK3" s="75"/>
      <c r="VL3" s="75"/>
      <c r="VM3" s="75"/>
      <c r="VN3" s="75"/>
      <c r="VO3" s="75"/>
      <c r="VP3" s="75"/>
      <c r="VQ3" s="75"/>
      <c r="VR3" s="75"/>
      <c r="VS3" s="75"/>
      <c r="VT3" s="75"/>
      <c r="VU3" s="75"/>
      <c r="VV3" s="75"/>
      <c r="VW3" s="75"/>
      <c r="VX3" s="75"/>
      <c r="VY3" s="75"/>
      <c r="VZ3" s="75"/>
      <c r="WA3" s="75"/>
      <c r="WB3" s="75"/>
      <c r="WC3" s="75"/>
      <c r="WD3" s="75"/>
      <c r="WE3" s="75"/>
      <c r="WF3" s="75"/>
      <c r="WG3" s="75"/>
      <c r="WH3" s="75"/>
      <c r="WI3" s="75"/>
      <c r="WJ3" s="75"/>
      <c r="WK3" s="75"/>
      <c r="WL3" s="75"/>
      <c r="WM3" s="75"/>
      <c r="WN3" s="75"/>
      <c r="WO3" s="75"/>
      <c r="WP3" s="75"/>
      <c r="WQ3" s="75"/>
      <c r="WR3" s="75"/>
      <c r="WS3" s="75"/>
      <c r="WT3" s="75"/>
      <c r="WU3" s="75"/>
      <c r="WV3" s="75"/>
      <c r="WW3" s="75"/>
      <c r="WX3" s="75"/>
      <c r="WY3" s="75"/>
      <c r="WZ3" s="75"/>
      <c r="XA3" s="75"/>
      <c r="XB3" s="75"/>
      <c r="XC3" s="75"/>
      <c r="XD3" s="75"/>
      <c r="XE3" s="75"/>
      <c r="XF3" s="75"/>
      <c r="XG3" s="75"/>
      <c r="XH3" s="75"/>
      <c r="XI3" s="75"/>
      <c r="XJ3" s="75"/>
      <c r="XK3" s="75"/>
      <c r="XL3" s="75"/>
      <c r="XM3" s="75"/>
      <c r="XN3" s="75"/>
      <c r="XO3" s="75"/>
      <c r="XP3" s="75"/>
      <c r="XQ3" s="75"/>
      <c r="XR3" s="75"/>
      <c r="XS3" s="75"/>
      <c r="XT3" s="75"/>
      <c r="XU3" s="75"/>
      <c r="XV3" s="75"/>
      <c r="XW3" s="75"/>
      <c r="XX3" s="75"/>
      <c r="XY3" s="75"/>
      <c r="XZ3" s="75"/>
      <c r="YA3" s="75"/>
      <c r="YB3" s="75"/>
      <c r="YC3" s="75"/>
      <c r="YD3" s="75"/>
      <c r="YE3" s="75"/>
      <c r="YF3" s="75"/>
      <c r="YG3" s="75"/>
      <c r="YH3" s="75"/>
      <c r="YI3" s="75"/>
      <c r="YJ3" s="75"/>
      <c r="YK3" s="75"/>
      <c r="YL3" s="75"/>
      <c r="YM3" s="75"/>
      <c r="YN3" s="75"/>
      <c r="YO3" s="75"/>
      <c r="YP3" s="75"/>
      <c r="YQ3" s="75"/>
      <c r="YR3" s="75"/>
      <c r="YS3" s="75"/>
      <c r="YT3" s="75"/>
      <c r="YU3" s="75"/>
      <c r="YV3" s="75"/>
      <c r="YW3" s="75"/>
      <c r="YX3" s="75"/>
      <c r="YY3" s="75"/>
      <c r="YZ3" s="75"/>
      <c r="ZA3" s="75"/>
      <c r="ZB3" s="75"/>
      <c r="ZC3" s="75"/>
      <c r="ZD3" s="75"/>
      <c r="ZE3" s="75"/>
      <c r="ZF3" s="75"/>
      <c r="ZG3" s="75"/>
      <c r="ZH3" s="75"/>
      <c r="ZI3" s="75"/>
      <c r="ZJ3" s="75"/>
      <c r="ZK3" s="75"/>
      <c r="ZL3" s="75"/>
      <c r="ZM3" s="75"/>
      <c r="ZN3" s="75"/>
      <c r="ZO3" s="75"/>
      <c r="ZP3" s="75"/>
      <c r="ZQ3" s="75"/>
      <c r="ZR3" s="75"/>
      <c r="ZS3" s="75"/>
      <c r="ZT3" s="75"/>
      <c r="ZU3" s="75"/>
      <c r="ZV3" s="75"/>
      <c r="ZW3" s="75"/>
      <c r="ZX3" s="75"/>
      <c r="ZY3" s="75"/>
      <c r="ZZ3" s="75"/>
      <c r="AAA3" s="75"/>
      <c r="AAB3" s="75"/>
      <c r="AAC3" s="75"/>
      <c r="AAD3" s="75"/>
      <c r="AAE3" s="75"/>
      <c r="AAF3" s="75"/>
      <c r="AAG3" s="75"/>
      <c r="AAH3" s="75"/>
      <c r="AAI3" s="75"/>
      <c r="AAJ3" s="75"/>
      <c r="AAK3" s="75"/>
      <c r="AAL3" s="75"/>
      <c r="AAM3" s="75"/>
      <c r="AAN3" s="75"/>
      <c r="AAO3" s="75"/>
      <c r="AAP3" s="75"/>
      <c r="AAQ3" s="75"/>
      <c r="AAR3" s="75"/>
      <c r="AAS3" s="75"/>
      <c r="AAT3" s="75"/>
      <c r="AAU3" s="75"/>
      <c r="AAV3" s="75"/>
      <c r="AAW3" s="75"/>
      <c r="AAX3" s="75"/>
      <c r="AAY3" s="75"/>
      <c r="AAZ3" s="75"/>
      <c r="ABA3" s="75"/>
      <c r="ABB3" s="75"/>
      <c r="ABC3" s="75"/>
      <c r="ABD3" s="75"/>
      <c r="ABE3" s="75"/>
      <c r="ABF3" s="75"/>
      <c r="ABG3" s="75"/>
      <c r="ABH3" s="75"/>
      <c r="ABI3" s="75"/>
      <c r="ABJ3" s="75"/>
      <c r="ABK3" s="75"/>
      <c r="ABL3" s="75"/>
      <c r="ABM3" s="75"/>
      <c r="ABN3" s="75"/>
      <c r="ABO3" s="75"/>
      <c r="ABP3" s="75"/>
      <c r="ABQ3" s="75"/>
      <c r="ABR3" s="75"/>
      <c r="ABS3" s="75"/>
      <c r="ABT3" s="75"/>
      <c r="ABU3" s="75"/>
      <c r="ABV3" s="75"/>
      <c r="ABW3" s="75"/>
      <c r="ABX3" s="75"/>
      <c r="ABY3" s="75"/>
      <c r="ABZ3" s="75"/>
      <c r="ACA3" s="75"/>
      <c r="ACB3" s="75"/>
      <c r="ACC3" s="75"/>
      <c r="ACD3" s="75"/>
      <c r="ACE3" s="75"/>
      <c r="ACF3" s="75"/>
      <c r="ACG3" s="75"/>
      <c r="ACH3" s="75"/>
      <c r="ACI3" s="75"/>
      <c r="ACJ3" s="75"/>
      <c r="ACK3" s="75"/>
      <c r="ACL3" s="75"/>
      <c r="ACM3" s="75"/>
      <c r="ACN3" s="75"/>
      <c r="ACO3" s="75"/>
      <c r="ACP3" s="75"/>
      <c r="ACQ3" s="75"/>
      <c r="ACR3" s="75"/>
      <c r="ACS3" s="75"/>
      <c r="ACT3" s="75"/>
      <c r="ACU3" s="75"/>
      <c r="ACV3" s="75"/>
      <c r="ACW3" s="75"/>
      <c r="ACX3" s="75"/>
      <c r="ACY3" s="75"/>
      <c r="ACZ3" s="75"/>
      <c r="ADA3" s="75"/>
      <c r="ADB3" s="75"/>
      <c r="ADC3" s="75"/>
      <c r="ADD3" s="75"/>
      <c r="ADE3" s="75"/>
      <c r="ADF3" s="75"/>
      <c r="ADG3" s="75"/>
      <c r="ADH3" s="75"/>
      <c r="ADI3" s="75"/>
      <c r="ADJ3" s="75"/>
      <c r="ADK3" s="75"/>
      <c r="ADL3" s="75"/>
      <c r="ADM3" s="75"/>
      <c r="ADN3" s="75"/>
      <c r="ADO3" s="75"/>
      <c r="ADP3" s="75"/>
      <c r="ADQ3" s="75"/>
      <c r="ADR3" s="75"/>
      <c r="ADS3" s="75"/>
      <c r="ADT3" s="75"/>
      <c r="ADU3" s="75"/>
      <c r="ADV3" s="75"/>
      <c r="ADW3" s="75"/>
      <c r="ADX3" s="75"/>
      <c r="ADY3" s="75"/>
      <c r="ADZ3" s="75"/>
      <c r="AEA3" s="75"/>
      <c r="AEB3" s="75"/>
      <c r="AEC3" s="75"/>
      <c r="AED3" s="75"/>
      <c r="AEE3" s="75"/>
      <c r="AEF3" s="75"/>
      <c r="AEG3" s="75"/>
      <c r="AEH3" s="75"/>
      <c r="AEI3" s="75"/>
      <c r="AEJ3" s="75"/>
      <c r="AEK3" s="75"/>
      <c r="AEL3" s="75"/>
      <c r="AEM3" s="75"/>
      <c r="AEN3" s="75"/>
      <c r="AEO3" s="75"/>
      <c r="AEP3" s="75"/>
      <c r="AEQ3" s="75"/>
      <c r="AER3" s="75"/>
      <c r="AES3" s="75"/>
      <c r="AET3" s="75"/>
      <c r="AEU3" s="75"/>
      <c r="AEV3" s="75"/>
      <c r="AEW3" s="75"/>
      <c r="AEX3" s="75"/>
      <c r="AEY3" s="75"/>
      <c r="AEZ3" s="75"/>
      <c r="AFA3" s="75"/>
      <c r="AFB3" s="75"/>
      <c r="AFC3" s="75"/>
      <c r="AFD3" s="75"/>
      <c r="AFE3" s="75"/>
      <c r="AFF3" s="75"/>
      <c r="AFG3" s="75"/>
      <c r="AFH3" s="75"/>
      <c r="AFI3" s="75"/>
      <c r="AFJ3" s="75"/>
      <c r="AFK3" s="75"/>
      <c r="AFL3" s="75"/>
      <c r="AFM3" s="75"/>
      <c r="AFN3" s="75"/>
      <c r="AFO3" s="75"/>
      <c r="AFP3" s="75"/>
      <c r="AFQ3" s="75"/>
      <c r="AFR3" s="75"/>
      <c r="AFS3" s="75"/>
      <c r="AFT3" s="75"/>
      <c r="AFU3" s="75"/>
      <c r="AFV3" s="75"/>
      <c r="AFW3" s="75"/>
      <c r="AFX3" s="75"/>
      <c r="AFY3" s="75"/>
      <c r="AFZ3" s="75"/>
      <c r="AGA3" s="75"/>
      <c r="AGB3" s="75"/>
      <c r="AGC3" s="75"/>
      <c r="AGD3" s="75"/>
      <c r="AGE3" s="75"/>
      <c r="AGF3" s="75"/>
      <c r="AGG3" s="75"/>
      <c r="AGH3" s="75"/>
      <c r="AGI3" s="75"/>
      <c r="AGJ3" s="75"/>
      <c r="AGK3" s="75"/>
      <c r="AGL3" s="75"/>
      <c r="AGM3" s="75"/>
      <c r="AGN3" s="75"/>
      <c r="AGO3" s="75"/>
      <c r="AGP3" s="75"/>
      <c r="AGQ3" s="75"/>
      <c r="AGR3" s="75"/>
      <c r="AGS3" s="75"/>
      <c r="AGT3" s="75"/>
      <c r="AGU3" s="75"/>
      <c r="AGV3" s="75"/>
      <c r="AGW3" s="75"/>
      <c r="AGX3" s="75"/>
      <c r="AGY3" s="75"/>
      <c r="AGZ3" s="75"/>
      <c r="AHA3" s="75"/>
      <c r="AHB3" s="75"/>
      <c r="AHC3" s="75"/>
      <c r="AHD3" s="75"/>
      <c r="AHE3" s="75"/>
      <c r="AHF3" s="75"/>
      <c r="AHG3" s="75"/>
      <c r="AHH3" s="75"/>
      <c r="AHI3" s="75"/>
      <c r="AHJ3" s="75"/>
      <c r="AHK3" s="75"/>
      <c r="AHL3" s="75"/>
      <c r="AHM3" s="75"/>
      <c r="AHN3" s="75"/>
      <c r="AHO3" s="75"/>
      <c r="AHP3" s="75"/>
      <c r="AHQ3" s="75"/>
      <c r="AHR3" s="75"/>
      <c r="AHS3" s="75"/>
      <c r="AHT3" s="75"/>
      <c r="AHU3" s="75"/>
      <c r="AHV3" s="75"/>
      <c r="AHW3" s="75"/>
      <c r="AHX3" s="75"/>
      <c r="AHY3" s="75"/>
      <c r="AHZ3" s="75"/>
      <c r="AIA3" s="75"/>
      <c r="AIB3" s="75"/>
      <c r="AIC3" s="75"/>
      <c r="AID3" s="75"/>
      <c r="AIE3" s="75"/>
      <c r="AIF3" s="75"/>
      <c r="AIG3" s="75"/>
      <c r="AIH3" s="75"/>
      <c r="AII3" s="75"/>
      <c r="AIJ3" s="75"/>
      <c r="AIK3" s="75"/>
      <c r="AIL3" s="75"/>
      <c r="AIM3" s="75"/>
      <c r="AIN3" s="75"/>
      <c r="AIO3" s="75"/>
      <c r="AIP3" s="75"/>
      <c r="AIQ3" s="75"/>
      <c r="AIR3" s="75"/>
      <c r="AIS3" s="75"/>
      <c r="AIT3" s="75"/>
      <c r="AIU3" s="75"/>
      <c r="AIV3" s="75"/>
      <c r="AIW3" s="75"/>
      <c r="AIX3" s="75"/>
      <c r="AIY3" s="75"/>
      <c r="AIZ3" s="75"/>
      <c r="AJA3" s="75"/>
      <c r="AJB3" s="75"/>
      <c r="AJC3" s="75"/>
      <c r="AJD3" s="75"/>
      <c r="AJE3" s="75"/>
      <c r="AJF3" s="75"/>
      <c r="AJG3" s="75"/>
      <c r="AJH3" s="75"/>
      <c r="AJI3" s="75"/>
      <c r="AJJ3" s="75"/>
      <c r="AJK3" s="75"/>
      <c r="AJL3" s="75"/>
      <c r="AJM3" s="75"/>
      <c r="AJN3" s="75"/>
      <c r="AJO3" s="75"/>
      <c r="AJP3" s="75"/>
      <c r="AJQ3" s="75"/>
      <c r="AJR3" s="75"/>
      <c r="AJS3" s="75"/>
      <c r="AJT3" s="75"/>
      <c r="AJU3" s="75"/>
      <c r="AJV3" s="75"/>
      <c r="AJW3" s="75"/>
      <c r="AJX3" s="75"/>
      <c r="AJY3" s="75"/>
      <c r="AJZ3" s="75"/>
      <c r="AKA3" s="75"/>
      <c r="AKB3" s="75"/>
      <c r="AKC3" s="75"/>
      <c r="AKD3" s="75"/>
      <c r="AKE3" s="75"/>
      <c r="AKF3" s="75"/>
      <c r="AKG3" s="75"/>
      <c r="AKH3" s="75"/>
      <c r="AKI3" s="75"/>
      <c r="AKJ3" s="75"/>
      <c r="AKK3" s="75"/>
      <c r="AKL3" s="75"/>
      <c r="AKM3" s="75"/>
      <c r="AKN3" s="75"/>
      <c r="AKO3" s="75"/>
      <c r="AKP3" s="75"/>
      <c r="AKQ3" s="75"/>
      <c r="AKR3" s="75"/>
      <c r="AKS3" s="75"/>
      <c r="AKT3" s="75"/>
      <c r="AKU3" s="75"/>
      <c r="AKV3" s="75"/>
      <c r="AKW3" s="75"/>
      <c r="AKX3" s="75"/>
      <c r="AKY3" s="75"/>
      <c r="AKZ3" s="75"/>
      <c r="ALA3" s="75"/>
      <c r="ALB3" s="75"/>
      <c r="ALC3" s="75"/>
      <c r="ALD3" s="75"/>
      <c r="ALE3" s="75"/>
      <c r="ALF3" s="75"/>
      <c r="ALG3" s="75"/>
      <c r="ALH3" s="75"/>
      <c r="ALI3" s="75"/>
      <c r="ALJ3" s="75"/>
      <c r="ALK3" s="75"/>
      <c r="ALL3" s="75"/>
      <c r="ALM3" s="75"/>
      <c r="ALN3" s="75"/>
      <c r="ALO3" s="75"/>
      <c r="ALP3" s="75"/>
      <c r="ALQ3" s="75"/>
      <c r="ALR3" s="75"/>
      <c r="ALS3" s="75"/>
      <c r="ALT3" s="75"/>
      <c r="ALU3" s="75"/>
      <c r="ALV3" s="75"/>
      <c r="ALW3" s="75"/>
      <c r="ALX3" s="75"/>
      <c r="ALY3" s="75"/>
      <c r="ALZ3" s="75"/>
      <c r="AMA3" s="75"/>
      <c r="AMB3" s="75"/>
      <c r="AMC3" s="75"/>
      <c r="AMD3" s="75"/>
      <c r="AME3" s="75"/>
      <c r="AMF3" s="75"/>
      <c r="AMG3" s="75"/>
      <c r="AMH3" s="75"/>
      <c r="AMI3" s="75"/>
      <c r="AMJ3" s="75"/>
      <c r="AMK3" s="75"/>
      <c r="AML3" s="75"/>
      <c r="AMM3" s="75"/>
      <c r="AMN3" s="75"/>
      <c r="AMO3" s="75"/>
      <c r="AMP3" s="75"/>
      <c r="AMQ3" s="75"/>
      <c r="AMR3" s="75"/>
      <c r="AMS3" s="75"/>
      <c r="AMT3" s="75"/>
      <c r="AMU3" s="75"/>
      <c r="AMV3" s="75"/>
      <c r="AMW3" s="75"/>
      <c r="AMX3" s="75"/>
      <c r="AMY3" s="75"/>
      <c r="AMZ3" s="75"/>
      <c r="ANA3" s="75"/>
      <c r="ANB3" s="75"/>
      <c r="ANC3" s="75"/>
      <c r="AND3" s="75"/>
      <c r="ANE3" s="75"/>
      <c r="ANF3" s="75"/>
      <c r="ANG3" s="75"/>
      <c r="ANH3" s="75"/>
      <c r="ANI3" s="75"/>
      <c r="ANJ3" s="75"/>
      <c r="ANK3" s="75"/>
      <c r="ANL3" s="75"/>
      <c r="ANM3" s="75"/>
      <c r="ANN3" s="75"/>
      <c r="ANO3" s="75"/>
      <c r="ANP3" s="75"/>
      <c r="ANQ3" s="75"/>
      <c r="ANR3" s="75"/>
      <c r="ANS3" s="75"/>
      <c r="ANT3" s="75"/>
      <c r="ANU3" s="75"/>
      <c r="ANV3" s="75"/>
      <c r="ANW3" s="75"/>
      <c r="ANX3" s="75"/>
      <c r="ANY3" s="75"/>
      <c r="ANZ3" s="75"/>
      <c r="AOA3" s="75"/>
      <c r="AOB3" s="75"/>
      <c r="AOC3" s="75"/>
      <c r="AOD3" s="75"/>
      <c r="AOE3" s="75"/>
      <c r="AOF3" s="75"/>
      <c r="AOG3" s="75"/>
      <c r="AOH3" s="75"/>
      <c r="AOI3" s="75"/>
      <c r="AOJ3" s="75"/>
      <c r="AOK3" s="75"/>
      <c r="AOL3" s="75"/>
      <c r="AOM3" s="75"/>
      <c r="AON3" s="75"/>
      <c r="AOO3" s="75"/>
      <c r="AOP3" s="75"/>
      <c r="AOQ3" s="75"/>
      <c r="AOR3" s="75"/>
      <c r="AOS3" s="75"/>
      <c r="AOT3" s="75"/>
      <c r="AOU3" s="75"/>
      <c r="AOV3" s="75"/>
      <c r="AOW3" s="75"/>
      <c r="AOX3" s="75"/>
      <c r="AOY3" s="75"/>
      <c r="AOZ3" s="75"/>
      <c r="APA3" s="75"/>
      <c r="APB3" s="75"/>
      <c r="APC3" s="75"/>
      <c r="APD3" s="75"/>
      <c r="APE3" s="75"/>
      <c r="APF3" s="75"/>
      <c r="APG3" s="75"/>
      <c r="APH3" s="75"/>
      <c r="API3" s="75"/>
      <c r="APJ3" s="75"/>
      <c r="APK3" s="75"/>
      <c r="APL3" s="75"/>
      <c r="APM3" s="75"/>
      <c r="APN3" s="75"/>
      <c r="APO3" s="75"/>
      <c r="APP3" s="75"/>
      <c r="APQ3" s="75"/>
      <c r="APR3" s="75"/>
      <c r="APS3" s="75"/>
      <c r="APT3" s="75"/>
      <c r="APU3" s="75"/>
      <c r="APV3" s="75"/>
      <c r="APW3" s="75"/>
      <c r="APX3" s="75"/>
      <c r="APY3" s="75"/>
      <c r="APZ3" s="75"/>
      <c r="AQA3" s="75"/>
      <c r="AQB3" s="75"/>
      <c r="AQC3" s="75"/>
      <c r="AQD3" s="75"/>
      <c r="AQE3" s="75"/>
      <c r="AQF3" s="75"/>
      <c r="AQG3" s="75"/>
      <c r="AQH3" s="75"/>
      <c r="AQI3" s="75"/>
      <c r="AQJ3" s="75"/>
      <c r="AQK3" s="75"/>
      <c r="AQL3" s="75"/>
      <c r="AQM3" s="75"/>
      <c r="AQN3" s="75"/>
      <c r="AQO3" s="75"/>
      <c r="AQP3" s="75"/>
      <c r="AQQ3" s="75"/>
      <c r="AQR3" s="75"/>
      <c r="AQS3" s="75"/>
      <c r="AQT3" s="75"/>
      <c r="AQU3" s="75"/>
      <c r="AQV3" s="75"/>
      <c r="AQW3" s="75"/>
      <c r="AQX3" s="75"/>
      <c r="AQY3" s="75"/>
      <c r="AQZ3" s="75"/>
      <c r="ARA3" s="75"/>
      <c r="ARB3" s="75"/>
      <c r="ARC3" s="75"/>
      <c r="ARD3" s="75"/>
      <c r="ARE3" s="75"/>
      <c r="ARF3" s="75"/>
      <c r="ARG3" s="75"/>
      <c r="ARH3" s="75"/>
      <c r="ARI3" s="75"/>
      <c r="ARJ3" s="75"/>
      <c r="ARK3" s="75"/>
      <c r="ARL3" s="75"/>
      <c r="ARM3" s="75"/>
      <c r="ARN3" s="75"/>
      <c r="ARO3" s="75"/>
      <c r="ARP3" s="75"/>
      <c r="ARQ3" s="75"/>
      <c r="ARR3" s="75"/>
      <c r="ARS3" s="75"/>
      <c r="ART3" s="75"/>
      <c r="ARU3" s="75"/>
      <c r="ARV3" s="75"/>
      <c r="ARW3" s="75"/>
      <c r="ARX3" s="75"/>
      <c r="ARY3" s="75"/>
      <c r="ARZ3" s="75"/>
      <c r="ASA3" s="75"/>
      <c r="ASB3" s="75"/>
      <c r="ASC3" s="75"/>
      <c r="ASD3" s="75"/>
      <c r="ASE3" s="75"/>
      <c r="ASF3" s="75"/>
      <c r="ASG3" s="75"/>
      <c r="ASH3" s="75"/>
      <c r="ASI3" s="75"/>
      <c r="ASJ3" s="75"/>
      <c r="ASK3" s="75"/>
      <c r="ASL3" s="75"/>
      <c r="ASM3" s="75"/>
      <c r="ASN3" s="75"/>
      <c r="ASO3" s="75"/>
      <c r="ASP3" s="75"/>
      <c r="ASQ3" s="75"/>
      <c r="ASR3" s="75"/>
      <c r="ASS3" s="75"/>
      <c r="AST3" s="75"/>
      <c r="ASU3" s="75"/>
      <c r="ASV3" s="75"/>
      <c r="ASW3" s="75"/>
      <c r="ASX3" s="75"/>
      <c r="ASY3" s="75"/>
      <c r="ASZ3" s="75"/>
      <c r="ATA3" s="75"/>
      <c r="ATB3" s="75"/>
      <c r="ATC3" s="75"/>
      <c r="ATD3" s="75"/>
      <c r="ATE3" s="75"/>
      <c r="ATF3" s="75"/>
      <c r="ATG3" s="75"/>
      <c r="ATH3" s="75"/>
      <c r="ATI3" s="75"/>
      <c r="ATJ3" s="75"/>
      <c r="ATK3" s="75"/>
      <c r="ATL3" s="75"/>
      <c r="ATM3" s="75"/>
      <c r="ATN3" s="75"/>
      <c r="ATO3" s="75"/>
      <c r="ATP3" s="75"/>
      <c r="ATQ3" s="75"/>
      <c r="ATR3" s="75"/>
      <c r="ATS3" s="75"/>
      <c r="ATT3" s="75"/>
      <c r="ATU3" s="75"/>
      <c r="ATV3" s="75"/>
      <c r="ATW3" s="75"/>
      <c r="ATX3" s="75"/>
      <c r="ATY3" s="75"/>
      <c r="ATZ3" s="75"/>
      <c r="AUA3" s="75"/>
      <c r="AUB3" s="75"/>
      <c r="AUC3" s="75"/>
      <c r="AUD3" s="75"/>
      <c r="AUE3" s="75"/>
      <c r="AUF3" s="75"/>
      <c r="AUG3" s="75"/>
      <c r="AUH3" s="75"/>
      <c r="AUI3" s="75"/>
      <c r="AUJ3" s="75"/>
      <c r="AUK3" s="75"/>
      <c r="AUL3" s="75"/>
      <c r="AUM3" s="75"/>
      <c r="AUN3" s="75"/>
      <c r="AUO3" s="75"/>
      <c r="AUP3" s="75"/>
      <c r="AUQ3" s="75"/>
      <c r="AUR3" s="75"/>
      <c r="AUS3" s="75"/>
      <c r="AUT3" s="75"/>
      <c r="AUU3" s="75"/>
      <c r="AUV3" s="75"/>
      <c r="AUW3" s="75"/>
      <c r="AUX3" s="75"/>
      <c r="AUY3" s="75"/>
      <c r="AUZ3" s="75"/>
      <c r="AVA3" s="75"/>
      <c r="AVB3" s="75"/>
      <c r="AVC3" s="75"/>
      <c r="AVD3" s="75"/>
      <c r="AVE3" s="75"/>
      <c r="AVF3" s="75"/>
      <c r="AVG3" s="75"/>
      <c r="AVH3" s="75"/>
      <c r="AVI3" s="75"/>
      <c r="AVJ3" s="75"/>
      <c r="AVK3" s="75"/>
      <c r="AVL3" s="75"/>
      <c r="AVM3" s="75"/>
      <c r="AVN3" s="75"/>
      <c r="AVO3" s="75"/>
      <c r="AVP3" s="75"/>
      <c r="AVQ3" s="75"/>
      <c r="AVR3" s="75"/>
      <c r="AVS3" s="75"/>
      <c r="AVT3" s="75"/>
      <c r="AVU3" s="75"/>
      <c r="AVV3" s="75"/>
      <c r="AVW3" s="75"/>
      <c r="AVX3" s="75"/>
      <c r="AVY3" s="75"/>
      <c r="AVZ3" s="75"/>
      <c r="AWA3" s="75"/>
      <c r="AWB3" s="75"/>
      <c r="AWC3" s="75"/>
      <c r="AWD3" s="75"/>
      <c r="AWE3" s="75"/>
      <c r="AWF3" s="75"/>
      <c r="AWG3" s="75"/>
      <c r="AWH3" s="75"/>
      <c r="AWI3" s="75"/>
      <c r="AWJ3" s="75"/>
      <c r="AWK3" s="75"/>
      <c r="AWL3" s="75"/>
      <c r="AWM3" s="75"/>
      <c r="AWN3" s="75"/>
      <c r="AWO3" s="75"/>
      <c r="AWP3" s="75"/>
      <c r="AWQ3" s="75"/>
      <c r="AWR3" s="75"/>
      <c r="AWS3" s="75"/>
      <c r="AWT3" s="75"/>
      <c r="AWU3" s="75"/>
      <c r="AWV3" s="75"/>
      <c r="AWW3" s="75"/>
      <c r="AWX3" s="75"/>
      <c r="AWY3" s="75"/>
      <c r="AWZ3" s="75"/>
      <c r="AXA3" s="75"/>
      <c r="AXB3" s="75"/>
      <c r="AXC3" s="75"/>
      <c r="AXD3" s="75"/>
      <c r="AXE3" s="75"/>
      <c r="AXF3" s="75"/>
      <c r="AXG3" s="75"/>
      <c r="AXH3" s="75"/>
      <c r="AXI3" s="75"/>
      <c r="AXJ3" s="75"/>
      <c r="AXK3" s="75"/>
      <c r="AXL3" s="75"/>
      <c r="AXM3" s="75"/>
      <c r="AXN3" s="75"/>
      <c r="AXO3" s="75"/>
      <c r="AXP3" s="75"/>
      <c r="AXQ3" s="75"/>
      <c r="AXR3" s="75"/>
      <c r="AXS3" s="75"/>
      <c r="AXT3" s="75"/>
      <c r="AXU3" s="75"/>
      <c r="AXV3" s="75"/>
      <c r="AXW3" s="75"/>
      <c r="AXX3" s="75"/>
      <c r="AXY3" s="75"/>
      <c r="AXZ3" s="75"/>
      <c r="AYA3" s="75"/>
      <c r="AYB3" s="75"/>
      <c r="AYC3" s="75"/>
      <c r="AYD3" s="75"/>
      <c r="AYE3" s="75"/>
      <c r="AYF3" s="75"/>
      <c r="AYG3" s="75"/>
      <c r="AYH3" s="75"/>
      <c r="AYI3" s="75"/>
      <c r="AYJ3" s="75"/>
      <c r="AYK3" s="75"/>
      <c r="AYL3" s="75"/>
      <c r="AYM3" s="75"/>
      <c r="AYN3" s="75"/>
      <c r="AYO3" s="75"/>
      <c r="AYP3" s="75"/>
      <c r="AYQ3" s="75"/>
      <c r="AYR3" s="75"/>
      <c r="AYS3" s="75"/>
      <c r="AYT3" s="75"/>
      <c r="AYU3" s="75"/>
      <c r="AYV3" s="75"/>
      <c r="AYW3" s="75"/>
      <c r="AYX3" s="75"/>
      <c r="AYY3" s="75"/>
      <c r="AYZ3" s="75"/>
      <c r="AZA3" s="75"/>
      <c r="AZB3" s="75"/>
      <c r="AZC3" s="75"/>
      <c r="AZD3" s="75"/>
      <c r="AZE3" s="75"/>
      <c r="AZF3" s="75"/>
      <c r="AZG3" s="75"/>
      <c r="AZH3" s="75"/>
      <c r="AZI3" s="75"/>
      <c r="AZJ3" s="75"/>
      <c r="AZK3" s="75"/>
      <c r="AZL3" s="75"/>
      <c r="AZM3" s="75"/>
      <c r="AZN3" s="75"/>
      <c r="AZO3" s="75"/>
      <c r="AZP3" s="75"/>
      <c r="AZQ3" s="75"/>
      <c r="AZR3" s="75"/>
      <c r="AZS3" s="75"/>
      <c r="AZT3" s="75"/>
      <c r="AZU3" s="75"/>
      <c r="AZV3" s="75"/>
      <c r="AZW3" s="75"/>
      <c r="AZX3" s="75"/>
      <c r="AZY3" s="75"/>
      <c r="AZZ3" s="75"/>
      <c r="BAA3" s="75"/>
      <c r="BAB3" s="75"/>
      <c r="BAC3" s="75"/>
      <c r="BAD3" s="75"/>
      <c r="BAE3" s="75"/>
      <c r="BAF3" s="75"/>
    </row>
    <row r="4" spans="1:1384" ht="18.75" x14ac:dyDescent="0.3">
      <c r="A4" s="255" t="s">
        <v>207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  <c r="CD4" s="227"/>
      <c r="CE4" s="227"/>
      <c r="CF4" s="227"/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227"/>
      <c r="CR4" s="227"/>
      <c r="CS4" s="227"/>
      <c r="CT4" s="227"/>
      <c r="CU4" s="227"/>
      <c r="CV4" s="227"/>
      <c r="CW4" s="227"/>
      <c r="CX4" s="227"/>
      <c r="CY4" s="227"/>
      <c r="CZ4" s="227"/>
      <c r="DA4" s="227"/>
      <c r="DB4" s="227"/>
      <c r="DC4" s="227"/>
      <c r="DD4" s="227"/>
      <c r="DE4" s="227"/>
      <c r="DF4" s="227"/>
      <c r="DG4" s="227"/>
      <c r="DH4" s="227"/>
      <c r="DI4" s="227"/>
      <c r="DJ4" s="227"/>
      <c r="DK4" s="227"/>
      <c r="DL4" s="227"/>
      <c r="DM4" s="227"/>
      <c r="DN4" s="227"/>
      <c r="DO4" s="227"/>
      <c r="DP4" s="227"/>
      <c r="DQ4" s="227"/>
      <c r="DR4" s="227"/>
      <c r="DS4" s="227"/>
      <c r="DT4" s="227"/>
      <c r="DU4" s="227"/>
      <c r="DV4" s="227"/>
      <c r="DW4" s="227"/>
      <c r="DX4" s="227"/>
      <c r="DY4" s="227"/>
      <c r="DZ4" s="266"/>
      <c r="EA4" s="266"/>
      <c r="EB4" s="266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5"/>
      <c r="JR4" s="75"/>
      <c r="JS4" s="75"/>
      <c r="JT4" s="75"/>
      <c r="JU4" s="75"/>
      <c r="JV4" s="75"/>
      <c r="JW4" s="75"/>
      <c r="JX4" s="75"/>
      <c r="JY4" s="75"/>
      <c r="JZ4" s="75"/>
      <c r="KA4" s="75"/>
      <c r="KB4" s="75"/>
      <c r="KC4" s="75"/>
      <c r="KD4" s="75"/>
      <c r="KE4" s="75"/>
      <c r="KF4" s="75"/>
      <c r="KG4" s="75"/>
      <c r="KH4" s="75"/>
      <c r="KI4" s="75"/>
      <c r="KJ4" s="75"/>
      <c r="KK4" s="75"/>
      <c r="KL4" s="75"/>
      <c r="KM4" s="75"/>
      <c r="KN4" s="75"/>
      <c r="KO4" s="75"/>
      <c r="KP4" s="75"/>
      <c r="KQ4" s="75"/>
      <c r="KR4" s="75"/>
      <c r="KS4" s="75"/>
      <c r="KT4" s="75"/>
      <c r="KU4" s="75"/>
      <c r="KV4" s="75"/>
      <c r="KW4" s="75"/>
      <c r="KX4" s="75"/>
      <c r="KY4" s="75"/>
      <c r="KZ4" s="75"/>
      <c r="LA4" s="75"/>
      <c r="LB4" s="75"/>
      <c r="LC4" s="75"/>
      <c r="LD4" s="75"/>
      <c r="LE4" s="75"/>
      <c r="LF4" s="75"/>
      <c r="LG4" s="75"/>
      <c r="LH4" s="75"/>
      <c r="LI4" s="75"/>
      <c r="LJ4" s="75"/>
      <c r="LK4" s="75"/>
      <c r="LL4" s="75"/>
      <c r="LM4" s="75"/>
      <c r="LN4" s="75"/>
      <c r="LO4" s="75"/>
      <c r="LP4" s="75"/>
      <c r="LQ4" s="75"/>
      <c r="LR4" s="75"/>
      <c r="LS4" s="75"/>
      <c r="LT4" s="75"/>
      <c r="LU4" s="75"/>
      <c r="LV4" s="75"/>
      <c r="LW4" s="75"/>
      <c r="LX4" s="75"/>
      <c r="LY4" s="75"/>
      <c r="LZ4" s="75"/>
      <c r="MA4" s="75"/>
      <c r="MB4" s="75"/>
      <c r="MC4" s="75"/>
      <c r="MD4" s="75"/>
      <c r="ME4" s="75"/>
      <c r="MF4" s="75"/>
      <c r="MG4" s="75"/>
      <c r="MH4" s="75"/>
      <c r="MI4" s="75"/>
      <c r="MJ4" s="75"/>
      <c r="MK4" s="75"/>
      <c r="ML4" s="75"/>
      <c r="MM4" s="75"/>
      <c r="MN4" s="75"/>
      <c r="MO4" s="75"/>
      <c r="MP4" s="75"/>
      <c r="MQ4" s="75"/>
      <c r="MR4" s="75"/>
      <c r="MS4" s="75"/>
      <c r="MT4" s="75"/>
      <c r="MU4" s="75"/>
      <c r="MV4" s="75"/>
      <c r="MW4" s="75"/>
      <c r="MX4" s="75"/>
      <c r="MY4" s="75"/>
      <c r="MZ4" s="75"/>
      <c r="NA4" s="75"/>
      <c r="NB4" s="75"/>
      <c r="NC4" s="75"/>
      <c r="ND4" s="75"/>
      <c r="NE4" s="75"/>
      <c r="NF4" s="75"/>
      <c r="NG4" s="75"/>
      <c r="NH4" s="75"/>
      <c r="NI4" s="75"/>
      <c r="NJ4" s="75"/>
      <c r="NK4" s="75"/>
      <c r="NL4" s="75"/>
      <c r="NM4" s="75"/>
      <c r="NN4" s="75"/>
      <c r="NO4" s="75"/>
      <c r="NP4" s="75"/>
      <c r="NQ4" s="75"/>
      <c r="NR4" s="75"/>
      <c r="NS4" s="75"/>
      <c r="NT4" s="75"/>
      <c r="NU4" s="75"/>
      <c r="NV4" s="75"/>
      <c r="NW4" s="75"/>
      <c r="NX4" s="75"/>
      <c r="NY4" s="75"/>
      <c r="NZ4" s="75"/>
      <c r="OA4" s="75"/>
      <c r="OB4" s="75"/>
      <c r="OC4" s="75"/>
      <c r="OD4" s="75"/>
      <c r="OE4" s="75"/>
      <c r="OF4" s="75"/>
      <c r="OG4" s="75"/>
      <c r="OH4" s="75"/>
      <c r="OI4" s="75"/>
      <c r="OJ4" s="75"/>
      <c r="OK4" s="75"/>
      <c r="OL4" s="75"/>
      <c r="OM4" s="75"/>
      <c r="ON4" s="75"/>
      <c r="OO4" s="75"/>
      <c r="OP4" s="75"/>
      <c r="OQ4" s="75"/>
      <c r="OR4" s="75"/>
      <c r="OS4" s="75"/>
      <c r="OT4" s="75"/>
      <c r="OU4" s="75"/>
      <c r="OV4" s="75"/>
      <c r="OW4" s="75"/>
      <c r="OX4" s="75"/>
      <c r="OY4" s="75"/>
      <c r="OZ4" s="75"/>
      <c r="PA4" s="75"/>
      <c r="PB4" s="75"/>
      <c r="PC4" s="75"/>
      <c r="PD4" s="75"/>
      <c r="PE4" s="75"/>
      <c r="PF4" s="75"/>
      <c r="PG4" s="75"/>
      <c r="PH4" s="75"/>
      <c r="PI4" s="75"/>
      <c r="PJ4" s="75"/>
      <c r="PK4" s="75"/>
      <c r="PL4" s="75"/>
      <c r="PM4" s="75"/>
      <c r="PN4" s="75"/>
      <c r="PO4" s="75"/>
      <c r="PP4" s="75"/>
      <c r="PQ4" s="75"/>
      <c r="PR4" s="75"/>
      <c r="PS4" s="75"/>
      <c r="PT4" s="75"/>
      <c r="PU4" s="75"/>
      <c r="PV4" s="75"/>
      <c r="PW4" s="75"/>
      <c r="PX4" s="75"/>
      <c r="PY4" s="75"/>
      <c r="PZ4" s="75"/>
      <c r="QA4" s="75"/>
      <c r="QB4" s="75"/>
      <c r="QC4" s="75"/>
      <c r="QD4" s="75"/>
      <c r="QE4" s="75"/>
      <c r="QF4" s="75"/>
      <c r="QG4" s="75"/>
      <c r="QH4" s="75"/>
      <c r="QI4" s="75"/>
      <c r="QJ4" s="75"/>
      <c r="QK4" s="75"/>
      <c r="QL4" s="75"/>
      <c r="QM4" s="75"/>
      <c r="QN4" s="75"/>
      <c r="QO4" s="75"/>
      <c r="QP4" s="75"/>
      <c r="QQ4" s="75"/>
      <c r="QR4" s="75"/>
      <c r="QS4" s="75"/>
      <c r="QT4" s="75"/>
      <c r="QU4" s="75"/>
      <c r="QV4" s="75"/>
      <c r="QW4" s="75"/>
      <c r="QX4" s="75"/>
      <c r="QY4" s="75"/>
      <c r="QZ4" s="75"/>
      <c r="RA4" s="75"/>
      <c r="RB4" s="75"/>
      <c r="RC4" s="75"/>
      <c r="RD4" s="75"/>
      <c r="RE4" s="75"/>
      <c r="RF4" s="75"/>
      <c r="RG4" s="75"/>
      <c r="RH4" s="75"/>
      <c r="RI4" s="75"/>
      <c r="RJ4" s="75"/>
      <c r="RK4" s="75"/>
      <c r="RL4" s="75"/>
      <c r="RM4" s="75"/>
      <c r="RN4" s="75"/>
      <c r="RO4" s="75"/>
      <c r="RP4" s="75"/>
      <c r="RQ4" s="75"/>
      <c r="RR4" s="75"/>
      <c r="RS4" s="75"/>
      <c r="RT4" s="75"/>
      <c r="RU4" s="75"/>
      <c r="RV4" s="75"/>
      <c r="RW4" s="75"/>
      <c r="RX4" s="75"/>
      <c r="RY4" s="75"/>
      <c r="RZ4" s="75"/>
      <c r="SA4" s="75"/>
      <c r="SB4" s="75"/>
      <c r="SC4" s="75"/>
      <c r="SD4" s="75"/>
      <c r="SE4" s="75"/>
      <c r="SF4" s="75"/>
      <c r="SG4" s="75"/>
      <c r="SH4" s="75"/>
      <c r="SI4" s="75"/>
      <c r="SJ4" s="75"/>
      <c r="SK4" s="75"/>
      <c r="SL4" s="75"/>
      <c r="SM4" s="75"/>
      <c r="SN4" s="75"/>
      <c r="SO4" s="75"/>
      <c r="SP4" s="75"/>
      <c r="SQ4" s="75"/>
      <c r="SR4" s="75"/>
      <c r="SS4" s="75"/>
      <c r="ST4" s="75"/>
      <c r="SU4" s="75"/>
      <c r="SV4" s="75"/>
      <c r="SW4" s="75"/>
      <c r="SX4" s="75"/>
      <c r="SY4" s="75"/>
      <c r="SZ4" s="75"/>
      <c r="TA4" s="75"/>
      <c r="TB4" s="75"/>
      <c r="TC4" s="75"/>
      <c r="TD4" s="75"/>
      <c r="TE4" s="75"/>
      <c r="TF4" s="75"/>
      <c r="TG4" s="75"/>
      <c r="TH4" s="75"/>
      <c r="TI4" s="75"/>
      <c r="TJ4" s="75"/>
      <c r="TK4" s="75"/>
      <c r="TL4" s="75"/>
      <c r="TM4" s="75"/>
      <c r="TN4" s="75"/>
      <c r="TO4" s="75"/>
      <c r="TP4" s="75"/>
      <c r="TQ4" s="75"/>
      <c r="TR4" s="75"/>
      <c r="TS4" s="75"/>
      <c r="TT4" s="75"/>
      <c r="TU4" s="75"/>
      <c r="TV4" s="75"/>
      <c r="TW4" s="75"/>
      <c r="TX4" s="75"/>
      <c r="TY4" s="75"/>
      <c r="TZ4" s="75"/>
      <c r="UA4" s="75"/>
      <c r="UB4" s="75"/>
      <c r="UC4" s="75"/>
      <c r="UD4" s="75"/>
      <c r="UE4" s="75"/>
      <c r="UF4" s="75"/>
      <c r="UG4" s="75"/>
      <c r="UH4" s="75"/>
      <c r="UI4" s="75"/>
      <c r="UJ4" s="75"/>
      <c r="UK4" s="75"/>
      <c r="UL4" s="75"/>
      <c r="UM4" s="75"/>
      <c r="UN4" s="75"/>
      <c r="UO4" s="75"/>
      <c r="UP4" s="75"/>
      <c r="UQ4" s="75"/>
      <c r="UR4" s="75"/>
      <c r="US4" s="75"/>
      <c r="UT4" s="75"/>
      <c r="UU4" s="75"/>
      <c r="UV4" s="75"/>
      <c r="UW4" s="75"/>
      <c r="UX4" s="75"/>
      <c r="UY4" s="75"/>
      <c r="UZ4" s="75"/>
      <c r="VA4" s="75"/>
      <c r="VB4" s="75"/>
      <c r="VC4" s="75"/>
      <c r="VD4" s="75"/>
      <c r="VE4" s="75"/>
      <c r="VF4" s="75"/>
      <c r="VG4" s="75"/>
      <c r="VH4" s="75"/>
      <c r="VI4" s="75"/>
      <c r="VJ4" s="75"/>
      <c r="VK4" s="75"/>
      <c r="VL4" s="75"/>
      <c r="VM4" s="75"/>
      <c r="VN4" s="75"/>
      <c r="VO4" s="75"/>
      <c r="VP4" s="75"/>
      <c r="VQ4" s="75"/>
      <c r="VR4" s="75"/>
      <c r="VS4" s="75"/>
      <c r="VT4" s="75"/>
      <c r="VU4" s="75"/>
      <c r="VV4" s="75"/>
      <c r="VW4" s="75"/>
      <c r="VX4" s="75"/>
      <c r="VY4" s="75"/>
      <c r="VZ4" s="75"/>
      <c r="WA4" s="75"/>
      <c r="WB4" s="75"/>
      <c r="WC4" s="75"/>
      <c r="WD4" s="75"/>
      <c r="WE4" s="75"/>
      <c r="WF4" s="75"/>
      <c r="WG4" s="75"/>
      <c r="WH4" s="75"/>
      <c r="WI4" s="75"/>
      <c r="WJ4" s="75"/>
      <c r="WK4" s="75"/>
      <c r="WL4" s="75"/>
      <c r="WM4" s="75"/>
      <c r="WN4" s="75"/>
      <c r="WO4" s="75"/>
      <c r="WP4" s="75"/>
      <c r="WQ4" s="75"/>
      <c r="WR4" s="75"/>
      <c r="WS4" s="75"/>
      <c r="WT4" s="75"/>
      <c r="WU4" s="75"/>
      <c r="WV4" s="75"/>
      <c r="WW4" s="75"/>
      <c r="WX4" s="75"/>
      <c r="WY4" s="75"/>
      <c r="WZ4" s="75"/>
      <c r="XA4" s="75"/>
      <c r="XB4" s="75"/>
      <c r="XC4" s="75"/>
      <c r="XD4" s="75"/>
      <c r="XE4" s="75"/>
      <c r="XF4" s="75"/>
      <c r="XG4" s="75"/>
      <c r="XH4" s="75"/>
      <c r="XI4" s="75"/>
      <c r="XJ4" s="75"/>
      <c r="XK4" s="75"/>
      <c r="XL4" s="75"/>
      <c r="XM4" s="75"/>
      <c r="XN4" s="75"/>
      <c r="XO4" s="75"/>
      <c r="XP4" s="75"/>
      <c r="XQ4" s="75"/>
      <c r="XR4" s="75"/>
      <c r="XS4" s="75"/>
      <c r="XT4" s="75"/>
      <c r="XU4" s="75"/>
      <c r="XV4" s="75"/>
      <c r="XW4" s="75"/>
      <c r="XX4" s="75"/>
      <c r="XY4" s="75"/>
      <c r="XZ4" s="75"/>
      <c r="YA4" s="75"/>
      <c r="YB4" s="75"/>
      <c r="YC4" s="75"/>
      <c r="YD4" s="75"/>
      <c r="YE4" s="75"/>
      <c r="YF4" s="75"/>
      <c r="YG4" s="75"/>
      <c r="YH4" s="75"/>
      <c r="YI4" s="75"/>
      <c r="YJ4" s="75"/>
      <c r="YK4" s="75"/>
      <c r="YL4" s="75"/>
      <c r="YM4" s="75"/>
      <c r="YN4" s="75"/>
      <c r="YO4" s="75"/>
      <c r="YP4" s="75"/>
      <c r="YQ4" s="75"/>
      <c r="YR4" s="75"/>
      <c r="YS4" s="75"/>
      <c r="YT4" s="75"/>
      <c r="YU4" s="75"/>
      <c r="YV4" s="75"/>
      <c r="YW4" s="75"/>
      <c r="YX4" s="75"/>
      <c r="YY4" s="75"/>
      <c r="YZ4" s="75"/>
      <c r="ZA4" s="75"/>
      <c r="ZB4" s="75"/>
      <c r="ZC4" s="75"/>
      <c r="ZD4" s="75"/>
      <c r="ZE4" s="75"/>
      <c r="ZF4" s="75"/>
      <c r="ZG4" s="75"/>
      <c r="ZH4" s="75"/>
      <c r="ZI4" s="75"/>
      <c r="ZJ4" s="75"/>
      <c r="ZK4" s="75"/>
      <c r="ZL4" s="75"/>
      <c r="ZM4" s="75"/>
      <c r="ZN4" s="75"/>
      <c r="ZO4" s="75"/>
      <c r="ZP4" s="75"/>
      <c r="ZQ4" s="75"/>
      <c r="ZR4" s="75"/>
      <c r="ZS4" s="75"/>
      <c r="ZT4" s="75"/>
      <c r="ZU4" s="75"/>
      <c r="ZV4" s="75"/>
      <c r="ZW4" s="75"/>
      <c r="ZX4" s="75"/>
      <c r="ZY4" s="75"/>
      <c r="ZZ4" s="75"/>
      <c r="AAA4" s="75"/>
      <c r="AAB4" s="75"/>
      <c r="AAC4" s="75"/>
      <c r="AAD4" s="75"/>
      <c r="AAE4" s="75"/>
      <c r="AAF4" s="75"/>
      <c r="AAG4" s="75"/>
      <c r="AAH4" s="75"/>
      <c r="AAI4" s="75"/>
      <c r="AAJ4" s="75"/>
      <c r="AAK4" s="75"/>
      <c r="AAL4" s="75"/>
      <c r="AAM4" s="75"/>
      <c r="AAN4" s="75"/>
      <c r="AAO4" s="75"/>
      <c r="AAP4" s="75"/>
      <c r="AAQ4" s="75"/>
      <c r="AAR4" s="75"/>
      <c r="AAS4" s="75"/>
      <c r="AAT4" s="75"/>
      <c r="AAU4" s="75"/>
      <c r="AAV4" s="75"/>
      <c r="AAW4" s="75"/>
      <c r="AAX4" s="75"/>
      <c r="AAY4" s="75"/>
      <c r="AAZ4" s="75"/>
      <c r="ABA4" s="75"/>
      <c r="ABB4" s="75"/>
      <c r="ABC4" s="75"/>
      <c r="ABD4" s="75"/>
      <c r="ABE4" s="75"/>
      <c r="ABF4" s="75"/>
      <c r="ABG4" s="75"/>
      <c r="ABH4" s="75"/>
      <c r="ABI4" s="75"/>
      <c r="ABJ4" s="75"/>
      <c r="ABK4" s="75"/>
      <c r="ABL4" s="75"/>
      <c r="ABM4" s="75"/>
      <c r="ABN4" s="75"/>
      <c r="ABO4" s="75"/>
      <c r="ABP4" s="75"/>
      <c r="ABQ4" s="75"/>
      <c r="ABR4" s="75"/>
      <c r="ABS4" s="75"/>
      <c r="ABT4" s="75"/>
      <c r="ABU4" s="75"/>
      <c r="ABV4" s="75"/>
      <c r="ABW4" s="75"/>
      <c r="ABX4" s="75"/>
      <c r="ABY4" s="75"/>
      <c r="ABZ4" s="75"/>
      <c r="ACA4" s="75"/>
      <c r="ACB4" s="75"/>
      <c r="ACC4" s="75"/>
      <c r="ACD4" s="75"/>
      <c r="ACE4" s="75"/>
      <c r="ACF4" s="75"/>
      <c r="ACG4" s="75"/>
      <c r="ACH4" s="75"/>
      <c r="ACI4" s="75"/>
      <c r="ACJ4" s="75"/>
      <c r="ACK4" s="75"/>
      <c r="ACL4" s="75"/>
      <c r="ACM4" s="75"/>
      <c r="ACN4" s="75"/>
      <c r="ACO4" s="75"/>
      <c r="ACP4" s="75"/>
      <c r="ACQ4" s="75"/>
      <c r="ACR4" s="75"/>
      <c r="ACS4" s="75"/>
      <c r="ACT4" s="75"/>
      <c r="ACU4" s="75"/>
      <c r="ACV4" s="75"/>
      <c r="ACW4" s="75"/>
      <c r="ACX4" s="75"/>
      <c r="ACY4" s="75"/>
      <c r="ACZ4" s="75"/>
      <c r="ADA4" s="75"/>
      <c r="ADB4" s="75"/>
      <c r="ADC4" s="75"/>
      <c r="ADD4" s="75"/>
      <c r="ADE4" s="75"/>
      <c r="ADF4" s="75"/>
      <c r="ADG4" s="75"/>
      <c r="ADH4" s="75"/>
      <c r="ADI4" s="75"/>
      <c r="ADJ4" s="75"/>
      <c r="ADK4" s="75"/>
      <c r="ADL4" s="75"/>
      <c r="ADM4" s="75"/>
      <c r="ADN4" s="75"/>
      <c r="ADO4" s="75"/>
      <c r="ADP4" s="75"/>
      <c r="ADQ4" s="75"/>
      <c r="ADR4" s="75"/>
      <c r="ADS4" s="75"/>
      <c r="ADT4" s="75"/>
      <c r="ADU4" s="75"/>
      <c r="ADV4" s="75"/>
      <c r="ADW4" s="75"/>
      <c r="ADX4" s="75"/>
      <c r="ADY4" s="75"/>
      <c r="ADZ4" s="75"/>
      <c r="AEA4" s="75"/>
      <c r="AEB4" s="75"/>
      <c r="AEC4" s="75"/>
      <c r="AED4" s="75"/>
      <c r="AEE4" s="75"/>
      <c r="AEF4" s="75"/>
      <c r="AEG4" s="75"/>
      <c r="AEH4" s="75"/>
      <c r="AEI4" s="75"/>
      <c r="AEJ4" s="75"/>
      <c r="AEK4" s="75"/>
      <c r="AEL4" s="75"/>
      <c r="AEM4" s="75"/>
      <c r="AEN4" s="75"/>
      <c r="AEO4" s="75"/>
      <c r="AEP4" s="75"/>
      <c r="AEQ4" s="75"/>
      <c r="AER4" s="75"/>
      <c r="AES4" s="75"/>
      <c r="AET4" s="75"/>
      <c r="AEU4" s="75"/>
      <c r="AEV4" s="75"/>
      <c r="AEW4" s="75"/>
      <c r="AEX4" s="75"/>
      <c r="AEY4" s="75"/>
      <c r="AEZ4" s="75"/>
      <c r="AFA4" s="75"/>
      <c r="AFB4" s="75"/>
      <c r="AFC4" s="75"/>
      <c r="AFD4" s="75"/>
      <c r="AFE4" s="75"/>
      <c r="AFF4" s="75"/>
      <c r="AFG4" s="75"/>
      <c r="AFH4" s="75"/>
      <c r="AFI4" s="75"/>
      <c r="AFJ4" s="75"/>
      <c r="AFK4" s="75"/>
      <c r="AFL4" s="75"/>
      <c r="AFM4" s="75"/>
      <c r="AFN4" s="75"/>
      <c r="AFO4" s="75"/>
      <c r="AFP4" s="75"/>
      <c r="AFQ4" s="75"/>
      <c r="AFR4" s="75"/>
      <c r="AFS4" s="75"/>
      <c r="AFT4" s="75"/>
      <c r="AFU4" s="75"/>
      <c r="AFV4" s="75"/>
      <c r="AFW4" s="75"/>
      <c r="AFX4" s="75"/>
      <c r="AFY4" s="75"/>
      <c r="AFZ4" s="75"/>
      <c r="AGA4" s="75"/>
      <c r="AGB4" s="75"/>
      <c r="AGC4" s="75"/>
      <c r="AGD4" s="75"/>
      <c r="AGE4" s="75"/>
      <c r="AGF4" s="75"/>
      <c r="AGG4" s="75"/>
      <c r="AGH4" s="75"/>
      <c r="AGI4" s="75"/>
      <c r="AGJ4" s="75"/>
      <c r="AGK4" s="75"/>
      <c r="AGL4" s="75"/>
      <c r="AGM4" s="75"/>
      <c r="AGN4" s="75"/>
      <c r="AGO4" s="75"/>
      <c r="AGP4" s="75"/>
      <c r="AGQ4" s="75"/>
      <c r="AGR4" s="75"/>
      <c r="AGS4" s="75"/>
      <c r="AGT4" s="75"/>
      <c r="AGU4" s="75"/>
      <c r="AGV4" s="75"/>
      <c r="AGW4" s="75"/>
      <c r="AGX4" s="75"/>
      <c r="AGY4" s="75"/>
      <c r="AGZ4" s="75"/>
      <c r="AHA4" s="75"/>
      <c r="AHB4" s="75"/>
      <c r="AHC4" s="75"/>
      <c r="AHD4" s="75"/>
      <c r="AHE4" s="75"/>
      <c r="AHF4" s="75"/>
      <c r="AHG4" s="75"/>
      <c r="AHH4" s="75"/>
      <c r="AHI4" s="75"/>
      <c r="AHJ4" s="75"/>
      <c r="AHK4" s="75"/>
      <c r="AHL4" s="75"/>
      <c r="AHM4" s="75"/>
      <c r="AHN4" s="75"/>
      <c r="AHO4" s="75"/>
      <c r="AHP4" s="75"/>
      <c r="AHQ4" s="75"/>
      <c r="AHR4" s="75"/>
      <c r="AHS4" s="75"/>
      <c r="AHT4" s="75"/>
      <c r="AHU4" s="75"/>
      <c r="AHV4" s="75"/>
      <c r="AHW4" s="75"/>
      <c r="AHX4" s="75"/>
      <c r="AHY4" s="75"/>
      <c r="AHZ4" s="75"/>
      <c r="AIA4" s="75"/>
      <c r="AIB4" s="75"/>
      <c r="AIC4" s="75"/>
      <c r="AID4" s="75"/>
      <c r="AIE4" s="75"/>
      <c r="AIF4" s="75"/>
      <c r="AIG4" s="75"/>
      <c r="AIH4" s="75"/>
      <c r="AII4" s="75"/>
      <c r="AIJ4" s="75"/>
      <c r="AIK4" s="75"/>
      <c r="AIL4" s="75"/>
      <c r="AIM4" s="75"/>
      <c r="AIN4" s="75"/>
      <c r="AIO4" s="75"/>
      <c r="AIP4" s="75"/>
      <c r="AIQ4" s="75"/>
      <c r="AIR4" s="75"/>
      <c r="AIS4" s="75"/>
      <c r="AIT4" s="75"/>
      <c r="AIU4" s="75"/>
      <c r="AIV4" s="75"/>
      <c r="AIW4" s="75"/>
      <c r="AIX4" s="75"/>
      <c r="AIY4" s="75"/>
      <c r="AIZ4" s="75"/>
      <c r="AJA4" s="75"/>
      <c r="AJB4" s="75"/>
      <c r="AJC4" s="75"/>
      <c r="AJD4" s="75"/>
      <c r="AJE4" s="75"/>
      <c r="AJF4" s="75"/>
      <c r="AJG4" s="75"/>
      <c r="AJH4" s="75"/>
      <c r="AJI4" s="75"/>
      <c r="AJJ4" s="75"/>
      <c r="AJK4" s="75"/>
      <c r="AJL4" s="75"/>
      <c r="AJM4" s="75"/>
      <c r="AJN4" s="75"/>
      <c r="AJO4" s="75"/>
      <c r="AJP4" s="75"/>
      <c r="AJQ4" s="75"/>
      <c r="AJR4" s="75"/>
      <c r="AJS4" s="75"/>
      <c r="AJT4" s="75"/>
      <c r="AJU4" s="75"/>
      <c r="AJV4" s="75"/>
      <c r="AJW4" s="75"/>
      <c r="AJX4" s="75"/>
      <c r="AJY4" s="75"/>
      <c r="AJZ4" s="75"/>
      <c r="AKA4" s="75"/>
      <c r="AKB4" s="75"/>
      <c r="AKC4" s="75"/>
      <c r="AKD4" s="75"/>
      <c r="AKE4" s="75"/>
      <c r="AKF4" s="75"/>
      <c r="AKG4" s="75"/>
      <c r="AKH4" s="75"/>
      <c r="AKI4" s="75"/>
      <c r="AKJ4" s="75"/>
      <c r="AKK4" s="75"/>
      <c r="AKL4" s="75"/>
      <c r="AKM4" s="75"/>
      <c r="AKN4" s="75"/>
      <c r="AKO4" s="75"/>
      <c r="AKP4" s="75"/>
      <c r="AKQ4" s="75"/>
      <c r="AKR4" s="75"/>
      <c r="AKS4" s="75"/>
      <c r="AKT4" s="75"/>
      <c r="AKU4" s="75"/>
      <c r="AKV4" s="75"/>
      <c r="AKW4" s="75"/>
      <c r="AKX4" s="75"/>
      <c r="AKY4" s="75"/>
      <c r="AKZ4" s="75"/>
      <c r="ALA4" s="75"/>
      <c r="ALB4" s="75"/>
      <c r="ALC4" s="75"/>
      <c r="ALD4" s="75"/>
      <c r="ALE4" s="75"/>
      <c r="ALF4" s="75"/>
      <c r="ALG4" s="75"/>
      <c r="ALH4" s="75"/>
      <c r="ALI4" s="75"/>
      <c r="ALJ4" s="75"/>
      <c r="ALK4" s="75"/>
      <c r="ALL4" s="75"/>
      <c r="ALM4" s="75"/>
      <c r="ALN4" s="75"/>
      <c r="ALO4" s="75"/>
      <c r="ALP4" s="75"/>
      <c r="ALQ4" s="75"/>
      <c r="ALR4" s="75"/>
      <c r="ALS4" s="75"/>
      <c r="ALT4" s="75"/>
      <c r="ALU4" s="75"/>
      <c r="ALV4" s="75"/>
      <c r="ALW4" s="75"/>
      <c r="ALX4" s="75"/>
      <c r="ALY4" s="75"/>
      <c r="ALZ4" s="75"/>
      <c r="AMA4" s="75"/>
      <c r="AMB4" s="75"/>
      <c r="AMC4" s="75"/>
      <c r="AMD4" s="75"/>
      <c r="AME4" s="75"/>
      <c r="AMF4" s="75"/>
      <c r="AMG4" s="75"/>
      <c r="AMH4" s="75"/>
      <c r="AMI4" s="75"/>
      <c r="AMJ4" s="75"/>
      <c r="AMK4" s="75"/>
      <c r="AML4" s="75"/>
      <c r="AMM4" s="75"/>
      <c r="AMN4" s="75"/>
      <c r="AMO4" s="75"/>
      <c r="AMP4" s="75"/>
      <c r="AMQ4" s="75"/>
      <c r="AMR4" s="75"/>
      <c r="AMS4" s="75"/>
      <c r="AMT4" s="75"/>
      <c r="AMU4" s="75"/>
      <c r="AMV4" s="75"/>
      <c r="AMW4" s="75"/>
      <c r="AMX4" s="75"/>
      <c r="AMY4" s="75"/>
      <c r="AMZ4" s="75"/>
      <c r="ANA4" s="75"/>
      <c r="ANB4" s="75"/>
      <c r="ANC4" s="75"/>
      <c r="AND4" s="75"/>
      <c r="ANE4" s="75"/>
      <c r="ANF4" s="75"/>
      <c r="ANG4" s="75"/>
      <c r="ANH4" s="75"/>
      <c r="ANI4" s="75"/>
      <c r="ANJ4" s="75"/>
      <c r="ANK4" s="75"/>
      <c r="ANL4" s="75"/>
      <c r="ANM4" s="75"/>
      <c r="ANN4" s="75"/>
      <c r="ANO4" s="75"/>
      <c r="ANP4" s="75"/>
      <c r="ANQ4" s="75"/>
      <c r="ANR4" s="75"/>
      <c r="ANS4" s="75"/>
      <c r="ANT4" s="75"/>
      <c r="ANU4" s="75"/>
      <c r="ANV4" s="75"/>
      <c r="ANW4" s="75"/>
      <c r="ANX4" s="75"/>
      <c r="ANY4" s="75"/>
      <c r="ANZ4" s="75"/>
      <c r="AOA4" s="75"/>
      <c r="AOB4" s="75"/>
      <c r="AOC4" s="75"/>
      <c r="AOD4" s="75"/>
      <c r="AOE4" s="75"/>
      <c r="AOF4" s="75"/>
      <c r="AOG4" s="75"/>
      <c r="AOH4" s="75"/>
      <c r="AOI4" s="75"/>
      <c r="AOJ4" s="75"/>
      <c r="AOK4" s="75"/>
      <c r="AOL4" s="75"/>
      <c r="AOM4" s="75"/>
      <c r="AON4" s="75"/>
      <c r="AOO4" s="75"/>
      <c r="AOP4" s="75"/>
      <c r="AOQ4" s="75"/>
      <c r="AOR4" s="75"/>
      <c r="AOS4" s="75"/>
      <c r="AOT4" s="75"/>
      <c r="AOU4" s="75"/>
      <c r="AOV4" s="75"/>
      <c r="AOW4" s="75"/>
      <c r="AOX4" s="75"/>
      <c r="AOY4" s="75"/>
      <c r="AOZ4" s="75"/>
      <c r="APA4" s="75"/>
      <c r="APB4" s="75"/>
      <c r="APC4" s="75"/>
      <c r="APD4" s="75"/>
      <c r="APE4" s="75"/>
      <c r="APF4" s="75"/>
      <c r="APG4" s="75"/>
      <c r="APH4" s="75"/>
      <c r="API4" s="75"/>
      <c r="APJ4" s="75"/>
      <c r="APK4" s="75"/>
      <c r="APL4" s="75"/>
      <c r="APM4" s="75"/>
      <c r="APN4" s="75"/>
      <c r="APO4" s="75"/>
      <c r="APP4" s="75"/>
      <c r="APQ4" s="75"/>
      <c r="APR4" s="75"/>
      <c r="APS4" s="75"/>
      <c r="APT4" s="75"/>
      <c r="APU4" s="75"/>
      <c r="APV4" s="75"/>
      <c r="APW4" s="75"/>
      <c r="APX4" s="75"/>
      <c r="APY4" s="75"/>
      <c r="APZ4" s="75"/>
      <c r="AQA4" s="75"/>
      <c r="AQB4" s="75"/>
      <c r="AQC4" s="75"/>
      <c r="AQD4" s="75"/>
      <c r="AQE4" s="75"/>
      <c r="AQF4" s="75"/>
      <c r="AQG4" s="75"/>
      <c r="AQH4" s="75"/>
      <c r="AQI4" s="75"/>
      <c r="AQJ4" s="75"/>
      <c r="AQK4" s="75"/>
      <c r="AQL4" s="75"/>
      <c r="AQM4" s="75"/>
      <c r="AQN4" s="75"/>
      <c r="AQO4" s="75"/>
      <c r="AQP4" s="75"/>
      <c r="AQQ4" s="75"/>
      <c r="AQR4" s="75"/>
      <c r="AQS4" s="75"/>
      <c r="AQT4" s="75"/>
      <c r="AQU4" s="75"/>
      <c r="AQV4" s="75"/>
      <c r="AQW4" s="75"/>
      <c r="AQX4" s="75"/>
      <c r="AQY4" s="75"/>
      <c r="AQZ4" s="75"/>
      <c r="ARA4" s="75"/>
      <c r="ARB4" s="75"/>
      <c r="ARC4" s="75"/>
      <c r="ARD4" s="75"/>
      <c r="ARE4" s="75"/>
      <c r="ARF4" s="75"/>
      <c r="ARG4" s="75"/>
      <c r="ARH4" s="75"/>
      <c r="ARI4" s="75"/>
      <c r="ARJ4" s="75"/>
      <c r="ARK4" s="75"/>
      <c r="ARL4" s="75"/>
      <c r="ARM4" s="75"/>
      <c r="ARN4" s="75"/>
      <c r="ARO4" s="75"/>
      <c r="ARP4" s="75"/>
      <c r="ARQ4" s="75"/>
      <c r="ARR4" s="75"/>
      <c r="ARS4" s="75"/>
      <c r="ART4" s="75"/>
      <c r="ARU4" s="75"/>
      <c r="ARV4" s="75"/>
      <c r="ARW4" s="75"/>
      <c r="ARX4" s="75"/>
      <c r="ARY4" s="75"/>
      <c r="ARZ4" s="75"/>
      <c r="ASA4" s="75"/>
      <c r="ASB4" s="75"/>
      <c r="ASC4" s="75"/>
      <c r="ASD4" s="75"/>
      <c r="ASE4" s="75"/>
      <c r="ASF4" s="75"/>
      <c r="ASG4" s="75"/>
      <c r="ASH4" s="75"/>
      <c r="ASI4" s="75"/>
      <c r="ASJ4" s="75"/>
      <c r="ASK4" s="75"/>
      <c r="ASL4" s="75"/>
      <c r="ASM4" s="75"/>
      <c r="ASN4" s="75"/>
      <c r="ASO4" s="75"/>
      <c r="ASP4" s="75"/>
      <c r="ASQ4" s="75"/>
      <c r="ASR4" s="75"/>
      <c r="ASS4" s="75"/>
      <c r="AST4" s="75"/>
      <c r="ASU4" s="75"/>
      <c r="ASV4" s="75"/>
      <c r="ASW4" s="75"/>
      <c r="ASX4" s="75"/>
      <c r="ASY4" s="75"/>
      <c r="ASZ4" s="75"/>
      <c r="ATA4" s="75"/>
      <c r="ATB4" s="75"/>
      <c r="ATC4" s="75"/>
      <c r="ATD4" s="75"/>
      <c r="ATE4" s="75"/>
      <c r="ATF4" s="75"/>
      <c r="ATG4" s="75"/>
      <c r="ATH4" s="75"/>
      <c r="ATI4" s="75"/>
      <c r="ATJ4" s="75"/>
      <c r="ATK4" s="75"/>
      <c r="ATL4" s="75"/>
      <c r="ATM4" s="75"/>
      <c r="ATN4" s="75"/>
      <c r="ATO4" s="75"/>
      <c r="ATP4" s="75"/>
      <c r="ATQ4" s="75"/>
      <c r="ATR4" s="75"/>
      <c r="ATS4" s="75"/>
      <c r="ATT4" s="75"/>
      <c r="ATU4" s="75"/>
      <c r="ATV4" s="75"/>
      <c r="ATW4" s="75"/>
      <c r="ATX4" s="75"/>
      <c r="ATY4" s="75"/>
      <c r="ATZ4" s="75"/>
      <c r="AUA4" s="75"/>
      <c r="AUB4" s="75"/>
      <c r="AUC4" s="75"/>
      <c r="AUD4" s="75"/>
      <c r="AUE4" s="75"/>
      <c r="AUF4" s="75"/>
      <c r="AUG4" s="75"/>
      <c r="AUH4" s="75"/>
      <c r="AUI4" s="75"/>
      <c r="AUJ4" s="75"/>
      <c r="AUK4" s="75"/>
      <c r="AUL4" s="75"/>
      <c r="AUM4" s="75"/>
      <c r="AUN4" s="75"/>
      <c r="AUO4" s="75"/>
      <c r="AUP4" s="75"/>
      <c r="AUQ4" s="75"/>
      <c r="AUR4" s="75"/>
      <c r="AUS4" s="75"/>
      <c r="AUT4" s="75"/>
      <c r="AUU4" s="75"/>
      <c r="AUV4" s="75"/>
      <c r="AUW4" s="75"/>
      <c r="AUX4" s="75"/>
      <c r="AUY4" s="75"/>
      <c r="AUZ4" s="75"/>
      <c r="AVA4" s="75"/>
      <c r="AVB4" s="75"/>
      <c r="AVC4" s="75"/>
      <c r="AVD4" s="75"/>
      <c r="AVE4" s="75"/>
      <c r="AVF4" s="75"/>
      <c r="AVG4" s="75"/>
      <c r="AVH4" s="75"/>
      <c r="AVI4" s="75"/>
      <c r="AVJ4" s="75"/>
      <c r="AVK4" s="75"/>
      <c r="AVL4" s="75"/>
      <c r="AVM4" s="75"/>
      <c r="AVN4" s="75"/>
      <c r="AVO4" s="75"/>
      <c r="AVP4" s="75"/>
      <c r="AVQ4" s="75"/>
      <c r="AVR4" s="75"/>
      <c r="AVS4" s="75"/>
      <c r="AVT4" s="75"/>
      <c r="AVU4" s="75"/>
      <c r="AVV4" s="75"/>
      <c r="AVW4" s="75"/>
      <c r="AVX4" s="75"/>
      <c r="AVY4" s="75"/>
      <c r="AVZ4" s="75"/>
      <c r="AWA4" s="75"/>
      <c r="AWB4" s="75"/>
      <c r="AWC4" s="75"/>
      <c r="AWD4" s="75"/>
      <c r="AWE4" s="75"/>
      <c r="AWF4" s="75"/>
      <c r="AWG4" s="75"/>
      <c r="AWH4" s="75"/>
      <c r="AWI4" s="75"/>
      <c r="AWJ4" s="75"/>
      <c r="AWK4" s="75"/>
      <c r="AWL4" s="75"/>
      <c r="AWM4" s="75"/>
      <c r="AWN4" s="75"/>
      <c r="AWO4" s="75"/>
      <c r="AWP4" s="75"/>
      <c r="AWQ4" s="75"/>
      <c r="AWR4" s="75"/>
      <c r="AWS4" s="75"/>
      <c r="AWT4" s="75"/>
      <c r="AWU4" s="75"/>
      <c r="AWV4" s="75"/>
      <c r="AWW4" s="75"/>
      <c r="AWX4" s="75"/>
      <c r="AWY4" s="75"/>
      <c r="AWZ4" s="75"/>
      <c r="AXA4" s="75"/>
      <c r="AXB4" s="75"/>
      <c r="AXC4" s="75"/>
      <c r="AXD4" s="75"/>
      <c r="AXE4" s="75"/>
      <c r="AXF4" s="75"/>
      <c r="AXG4" s="75"/>
      <c r="AXH4" s="75"/>
      <c r="AXI4" s="75"/>
      <c r="AXJ4" s="75"/>
      <c r="AXK4" s="75"/>
      <c r="AXL4" s="75"/>
      <c r="AXM4" s="75"/>
      <c r="AXN4" s="75"/>
      <c r="AXO4" s="75"/>
      <c r="AXP4" s="75"/>
      <c r="AXQ4" s="75"/>
      <c r="AXR4" s="75"/>
      <c r="AXS4" s="75"/>
      <c r="AXT4" s="75"/>
      <c r="AXU4" s="75"/>
      <c r="AXV4" s="75"/>
      <c r="AXW4" s="75"/>
      <c r="AXX4" s="75"/>
      <c r="AXY4" s="75"/>
      <c r="AXZ4" s="75"/>
      <c r="AYA4" s="75"/>
      <c r="AYB4" s="75"/>
      <c r="AYC4" s="75"/>
      <c r="AYD4" s="75"/>
      <c r="AYE4" s="75"/>
      <c r="AYF4" s="75"/>
      <c r="AYG4" s="75"/>
      <c r="AYH4" s="75"/>
      <c r="AYI4" s="75"/>
      <c r="AYJ4" s="75"/>
      <c r="AYK4" s="75"/>
      <c r="AYL4" s="75"/>
      <c r="AYM4" s="75"/>
      <c r="AYN4" s="75"/>
      <c r="AYO4" s="75"/>
      <c r="AYP4" s="75"/>
      <c r="AYQ4" s="75"/>
      <c r="AYR4" s="75"/>
      <c r="AYS4" s="75"/>
      <c r="AYT4" s="75"/>
      <c r="AYU4" s="75"/>
      <c r="AYV4" s="75"/>
      <c r="AYW4" s="75"/>
      <c r="AYX4" s="75"/>
      <c r="AYY4" s="75"/>
      <c r="AYZ4" s="75"/>
      <c r="AZA4" s="75"/>
      <c r="AZB4" s="75"/>
      <c r="AZC4" s="75"/>
      <c r="AZD4" s="75"/>
      <c r="AZE4" s="75"/>
      <c r="AZF4" s="75"/>
      <c r="AZG4" s="75"/>
      <c r="AZH4" s="75"/>
      <c r="AZI4" s="75"/>
      <c r="AZJ4" s="75"/>
      <c r="AZK4" s="75"/>
      <c r="AZL4" s="75"/>
      <c r="AZM4" s="75"/>
      <c r="AZN4" s="75"/>
      <c r="AZO4" s="75"/>
      <c r="AZP4" s="75"/>
      <c r="AZQ4" s="75"/>
      <c r="AZR4" s="75"/>
      <c r="AZS4" s="75"/>
      <c r="AZT4" s="75"/>
      <c r="AZU4" s="75"/>
      <c r="AZV4" s="75"/>
      <c r="AZW4" s="75"/>
      <c r="AZX4" s="75"/>
      <c r="AZY4" s="75"/>
      <c r="AZZ4" s="75"/>
      <c r="BAA4" s="75"/>
      <c r="BAB4" s="75"/>
      <c r="BAC4" s="75"/>
      <c r="BAD4" s="75"/>
      <c r="BAE4" s="75"/>
      <c r="BAF4" s="75"/>
    </row>
    <row r="5" spans="1:1384" ht="18.75" x14ac:dyDescent="0.3">
      <c r="A5" s="256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57"/>
      <c r="BG5" s="257"/>
      <c r="BH5" s="257"/>
      <c r="BI5" s="257"/>
      <c r="BJ5" s="257"/>
      <c r="BK5" s="257"/>
      <c r="BL5" s="257"/>
      <c r="BM5" s="257"/>
      <c r="BN5" s="257"/>
      <c r="BO5" s="257"/>
      <c r="BP5" s="257"/>
      <c r="BQ5" s="257"/>
      <c r="BR5" s="257"/>
      <c r="BS5" s="257"/>
      <c r="BT5" s="257"/>
      <c r="BU5" s="257"/>
      <c r="BV5" s="257"/>
      <c r="BW5" s="257"/>
      <c r="BX5" s="257"/>
      <c r="BY5" s="257"/>
      <c r="BZ5" s="257"/>
      <c r="CA5" s="257"/>
      <c r="CB5" s="257"/>
      <c r="CC5" s="257"/>
      <c r="CD5" s="257"/>
      <c r="CE5" s="257"/>
      <c r="CF5" s="257"/>
      <c r="CG5" s="257"/>
      <c r="CH5" s="257"/>
      <c r="CI5" s="257"/>
      <c r="CJ5" s="257"/>
      <c r="CK5" s="257"/>
      <c r="CL5" s="257"/>
      <c r="CM5" s="257"/>
      <c r="CN5" s="257"/>
      <c r="CO5" s="257"/>
      <c r="CP5" s="257"/>
      <c r="CQ5" s="257"/>
      <c r="CR5" s="257"/>
      <c r="CS5" s="257"/>
      <c r="CT5" s="257"/>
      <c r="CU5" s="257"/>
      <c r="CV5" s="257"/>
      <c r="CW5" s="257"/>
      <c r="CX5" s="257"/>
      <c r="CY5" s="257"/>
      <c r="CZ5" s="257"/>
      <c r="DA5" s="257"/>
      <c r="DB5" s="257"/>
      <c r="DC5" s="257"/>
      <c r="DD5" s="257"/>
      <c r="DE5" s="257"/>
      <c r="DF5" s="257"/>
      <c r="DG5" s="257"/>
      <c r="DH5" s="257"/>
      <c r="DI5" s="257"/>
      <c r="DJ5" s="257"/>
      <c r="DK5" s="257"/>
      <c r="DL5" s="257"/>
      <c r="DM5" s="257"/>
      <c r="DN5" s="257"/>
      <c r="DO5" s="257"/>
      <c r="DP5" s="257"/>
      <c r="DQ5" s="257"/>
      <c r="DR5" s="257"/>
      <c r="DS5" s="257"/>
      <c r="DT5" s="257"/>
      <c r="DU5" s="257"/>
      <c r="DV5" s="257"/>
      <c r="DW5" s="257"/>
      <c r="DX5" s="257"/>
      <c r="DY5" s="257"/>
      <c r="DZ5" s="266"/>
      <c r="EA5" s="266"/>
      <c r="EB5" s="266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  <c r="IU5" s="75"/>
      <c r="IV5" s="75"/>
      <c r="IW5" s="75"/>
      <c r="IX5" s="75"/>
      <c r="IY5" s="75"/>
      <c r="IZ5" s="75"/>
      <c r="JA5" s="75"/>
      <c r="JB5" s="75"/>
      <c r="JC5" s="75"/>
      <c r="JD5" s="75"/>
      <c r="JE5" s="75"/>
      <c r="JF5" s="75"/>
      <c r="JG5" s="75"/>
      <c r="JH5" s="75"/>
      <c r="JI5" s="75"/>
      <c r="JJ5" s="75"/>
      <c r="JK5" s="75"/>
      <c r="JL5" s="75"/>
      <c r="JM5" s="75"/>
      <c r="JN5" s="75"/>
      <c r="JO5" s="75"/>
      <c r="JP5" s="75"/>
      <c r="JQ5" s="75"/>
      <c r="JR5" s="75"/>
      <c r="JS5" s="75"/>
      <c r="JT5" s="75"/>
      <c r="JU5" s="75"/>
      <c r="JV5" s="75"/>
      <c r="JW5" s="75"/>
      <c r="JX5" s="75"/>
      <c r="JY5" s="75"/>
      <c r="JZ5" s="75"/>
      <c r="KA5" s="75"/>
      <c r="KB5" s="75"/>
      <c r="KC5" s="75"/>
      <c r="KD5" s="75"/>
      <c r="KE5" s="75"/>
      <c r="KF5" s="75"/>
      <c r="KG5" s="75"/>
      <c r="KH5" s="75"/>
      <c r="KI5" s="75"/>
      <c r="KJ5" s="75"/>
      <c r="KK5" s="75"/>
      <c r="KL5" s="75"/>
      <c r="KM5" s="75"/>
      <c r="KN5" s="75"/>
      <c r="KO5" s="75"/>
      <c r="KP5" s="75"/>
      <c r="KQ5" s="75"/>
      <c r="KR5" s="75"/>
      <c r="KS5" s="75"/>
      <c r="KT5" s="75"/>
      <c r="KU5" s="75"/>
      <c r="KV5" s="75"/>
      <c r="KW5" s="75"/>
      <c r="KX5" s="75"/>
      <c r="KY5" s="75"/>
      <c r="KZ5" s="75"/>
      <c r="LA5" s="75"/>
      <c r="LB5" s="75"/>
      <c r="LC5" s="75"/>
      <c r="LD5" s="75"/>
      <c r="LE5" s="75"/>
      <c r="LF5" s="75"/>
      <c r="LG5" s="75"/>
      <c r="LH5" s="75"/>
      <c r="LI5" s="75"/>
      <c r="LJ5" s="75"/>
      <c r="LK5" s="75"/>
      <c r="LL5" s="75"/>
      <c r="LM5" s="75"/>
      <c r="LN5" s="75"/>
      <c r="LO5" s="75"/>
      <c r="LP5" s="75"/>
      <c r="LQ5" s="75"/>
      <c r="LR5" s="75"/>
      <c r="LS5" s="75"/>
      <c r="LT5" s="75"/>
      <c r="LU5" s="75"/>
      <c r="LV5" s="75"/>
      <c r="LW5" s="75"/>
      <c r="LX5" s="75"/>
      <c r="LY5" s="75"/>
      <c r="LZ5" s="75"/>
      <c r="MA5" s="75"/>
      <c r="MB5" s="75"/>
      <c r="MC5" s="75"/>
      <c r="MD5" s="75"/>
      <c r="ME5" s="75"/>
      <c r="MF5" s="75"/>
      <c r="MG5" s="75"/>
      <c r="MH5" s="75"/>
      <c r="MI5" s="75"/>
      <c r="MJ5" s="75"/>
      <c r="MK5" s="75"/>
      <c r="ML5" s="75"/>
      <c r="MM5" s="75"/>
      <c r="MN5" s="75"/>
      <c r="MO5" s="75"/>
      <c r="MP5" s="75"/>
      <c r="MQ5" s="75"/>
      <c r="MR5" s="75"/>
      <c r="MS5" s="75"/>
      <c r="MT5" s="75"/>
      <c r="MU5" s="75"/>
      <c r="MV5" s="75"/>
      <c r="MW5" s="75"/>
      <c r="MX5" s="75"/>
      <c r="MY5" s="75"/>
      <c r="MZ5" s="75"/>
      <c r="NA5" s="75"/>
      <c r="NB5" s="75"/>
      <c r="NC5" s="75"/>
      <c r="ND5" s="75"/>
      <c r="NE5" s="75"/>
      <c r="NF5" s="75"/>
      <c r="NG5" s="75"/>
      <c r="NH5" s="75"/>
      <c r="NI5" s="75"/>
      <c r="NJ5" s="75"/>
      <c r="NK5" s="75"/>
      <c r="NL5" s="75"/>
      <c r="NM5" s="75"/>
      <c r="NN5" s="75"/>
      <c r="NO5" s="75"/>
      <c r="NP5" s="75"/>
      <c r="NQ5" s="75"/>
      <c r="NR5" s="75"/>
      <c r="NS5" s="75"/>
      <c r="NT5" s="75"/>
      <c r="NU5" s="75"/>
      <c r="NV5" s="75"/>
      <c r="NW5" s="75"/>
      <c r="NX5" s="75"/>
      <c r="NY5" s="75"/>
      <c r="NZ5" s="75"/>
      <c r="OA5" s="75"/>
      <c r="OB5" s="75"/>
      <c r="OC5" s="75"/>
      <c r="OD5" s="75"/>
      <c r="OE5" s="75"/>
      <c r="OF5" s="75"/>
      <c r="OG5" s="75"/>
      <c r="OH5" s="75"/>
      <c r="OI5" s="75"/>
      <c r="OJ5" s="75"/>
      <c r="OK5" s="75"/>
      <c r="OL5" s="75"/>
      <c r="OM5" s="75"/>
      <c r="ON5" s="75"/>
      <c r="OO5" s="75"/>
      <c r="OP5" s="75"/>
      <c r="OQ5" s="75"/>
      <c r="OR5" s="75"/>
      <c r="OS5" s="75"/>
      <c r="OT5" s="75"/>
      <c r="OU5" s="75"/>
      <c r="OV5" s="75"/>
      <c r="OW5" s="75"/>
      <c r="OX5" s="75"/>
      <c r="OY5" s="75"/>
      <c r="OZ5" s="75"/>
      <c r="PA5" s="75"/>
      <c r="PB5" s="75"/>
      <c r="PC5" s="75"/>
      <c r="PD5" s="75"/>
      <c r="PE5" s="75"/>
      <c r="PF5" s="75"/>
      <c r="PG5" s="75"/>
      <c r="PH5" s="75"/>
      <c r="PI5" s="75"/>
      <c r="PJ5" s="75"/>
      <c r="PK5" s="75"/>
      <c r="PL5" s="75"/>
      <c r="PM5" s="75"/>
      <c r="PN5" s="75"/>
      <c r="PO5" s="75"/>
      <c r="PP5" s="75"/>
      <c r="PQ5" s="75"/>
      <c r="PR5" s="75"/>
      <c r="PS5" s="75"/>
      <c r="PT5" s="75"/>
      <c r="PU5" s="75"/>
      <c r="PV5" s="75"/>
      <c r="PW5" s="75"/>
      <c r="PX5" s="75"/>
      <c r="PY5" s="75"/>
      <c r="PZ5" s="75"/>
      <c r="QA5" s="75"/>
      <c r="QB5" s="75"/>
      <c r="QC5" s="75"/>
      <c r="QD5" s="75"/>
      <c r="QE5" s="75"/>
      <c r="QF5" s="75"/>
      <c r="QG5" s="75"/>
      <c r="QH5" s="75"/>
      <c r="QI5" s="75"/>
      <c r="QJ5" s="75"/>
      <c r="QK5" s="75"/>
      <c r="QL5" s="75"/>
      <c r="QM5" s="75"/>
      <c r="QN5" s="75"/>
      <c r="QO5" s="75"/>
      <c r="QP5" s="75"/>
      <c r="QQ5" s="75"/>
      <c r="QR5" s="75"/>
      <c r="QS5" s="75"/>
      <c r="QT5" s="75"/>
      <c r="QU5" s="75"/>
      <c r="QV5" s="75"/>
      <c r="QW5" s="75"/>
      <c r="QX5" s="75"/>
      <c r="QY5" s="75"/>
      <c r="QZ5" s="75"/>
      <c r="RA5" s="75"/>
      <c r="RB5" s="75"/>
      <c r="RC5" s="75"/>
      <c r="RD5" s="75"/>
      <c r="RE5" s="75"/>
      <c r="RF5" s="75"/>
      <c r="RG5" s="75"/>
      <c r="RH5" s="75"/>
      <c r="RI5" s="75"/>
      <c r="RJ5" s="75"/>
      <c r="RK5" s="75"/>
      <c r="RL5" s="75"/>
      <c r="RM5" s="75"/>
      <c r="RN5" s="75"/>
      <c r="RO5" s="75"/>
      <c r="RP5" s="75"/>
      <c r="RQ5" s="75"/>
      <c r="RR5" s="75"/>
      <c r="RS5" s="75"/>
      <c r="RT5" s="75"/>
      <c r="RU5" s="75"/>
      <c r="RV5" s="75"/>
      <c r="RW5" s="75"/>
      <c r="RX5" s="75"/>
      <c r="RY5" s="75"/>
      <c r="RZ5" s="75"/>
      <c r="SA5" s="75"/>
      <c r="SB5" s="75"/>
      <c r="SC5" s="75"/>
      <c r="SD5" s="75"/>
      <c r="SE5" s="75"/>
      <c r="SF5" s="75"/>
      <c r="SG5" s="75"/>
      <c r="SH5" s="75"/>
      <c r="SI5" s="75"/>
      <c r="SJ5" s="75"/>
      <c r="SK5" s="75"/>
      <c r="SL5" s="75"/>
      <c r="SM5" s="75"/>
      <c r="SN5" s="75"/>
      <c r="SO5" s="75"/>
      <c r="SP5" s="75"/>
      <c r="SQ5" s="75"/>
      <c r="SR5" s="75"/>
      <c r="SS5" s="75"/>
      <c r="ST5" s="75"/>
      <c r="SU5" s="75"/>
      <c r="SV5" s="75"/>
      <c r="SW5" s="75"/>
      <c r="SX5" s="75"/>
      <c r="SY5" s="75"/>
      <c r="SZ5" s="75"/>
      <c r="TA5" s="75"/>
      <c r="TB5" s="75"/>
      <c r="TC5" s="75"/>
      <c r="TD5" s="75"/>
      <c r="TE5" s="75"/>
      <c r="TF5" s="75"/>
      <c r="TG5" s="75"/>
      <c r="TH5" s="75"/>
      <c r="TI5" s="75"/>
      <c r="TJ5" s="75"/>
      <c r="TK5" s="75"/>
      <c r="TL5" s="75"/>
      <c r="TM5" s="75"/>
      <c r="TN5" s="75"/>
      <c r="TO5" s="75"/>
      <c r="TP5" s="75"/>
      <c r="TQ5" s="75"/>
      <c r="TR5" s="75"/>
      <c r="TS5" s="75"/>
      <c r="TT5" s="75"/>
      <c r="TU5" s="75"/>
      <c r="TV5" s="75"/>
      <c r="TW5" s="75"/>
      <c r="TX5" s="75"/>
      <c r="TY5" s="75"/>
      <c r="TZ5" s="75"/>
      <c r="UA5" s="75"/>
      <c r="UB5" s="75"/>
      <c r="UC5" s="75"/>
      <c r="UD5" s="75"/>
      <c r="UE5" s="75"/>
      <c r="UF5" s="75"/>
      <c r="UG5" s="75"/>
      <c r="UH5" s="75"/>
      <c r="UI5" s="75"/>
      <c r="UJ5" s="75"/>
      <c r="UK5" s="75"/>
      <c r="UL5" s="75"/>
      <c r="UM5" s="75"/>
      <c r="UN5" s="75"/>
      <c r="UO5" s="75"/>
      <c r="UP5" s="75"/>
      <c r="UQ5" s="75"/>
      <c r="UR5" s="75"/>
      <c r="US5" s="75"/>
      <c r="UT5" s="75"/>
      <c r="UU5" s="75"/>
      <c r="UV5" s="75"/>
      <c r="UW5" s="75"/>
      <c r="UX5" s="75"/>
      <c r="UY5" s="75"/>
      <c r="UZ5" s="75"/>
      <c r="VA5" s="75"/>
      <c r="VB5" s="75"/>
      <c r="VC5" s="75"/>
      <c r="VD5" s="75"/>
      <c r="VE5" s="75"/>
      <c r="VF5" s="75"/>
      <c r="VG5" s="75"/>
      <c r="VH5" s="75"/>
      <c r="VI5" s="75"/>
      <c r="VJ5" s="75"/>
      <c r="VK5" s="75"/>
      <c r="VL5" s="75"/>
      <c r="VM5" s="75"/>
      <c r="VN5" s="75"/>
      <c r="VO5" s="75"/>
      <c r="VP5" s="75"/>
      <c r="VQ5" s="75"/>
      <c r="VR5" s="75"/>
      <c r="VS5" s="75"/>
      <c r="VT5" s="75"/>
      <c r="VU5" s="75"/>
      <c r="VV5" s="75"/>
      <c r="VW5" s="75"/>
      <c r="VX5" s="75"/>
      <c r="VY5" s="75"/>
      <c r="VZ5" s="75"/>
      <c r="WA5" s="75"/>
      <c r="WB5" s="75"/>
      <c r="WC5" s="75"/>
      <c r="WD5" s="75"/>
      <c r="WE5" s="75"/>
      <c r="WF5" s="75"/>
      <c r="WG5" s="75"/>
      <c r="WH5" s="75"/>
      <c r="WI5" s="75"/>
      <c r="WJ5" s="75"/>
      <c r="WK5" s="75"/>
      <c r="WL5" s="75"/>
      <c r="WM5" s="75"/>
      <c r="WN5" s="75"/>
      <c r="WO5" s="75"/>
      <c r="WP5" s="75"/>
      <c r="WQ5" s="75"/>
      <c r="WR5" s="75"/>
      <c r="WS5" s="75"/>
      <c r="WT5" s="75"/>
      <c r="WU5" s="75"/>
      <c r="WV5" s="75"/>
      <c r="WW5" s="75"/>
      <c r="WX5" s="75"/>
      <c r="WY5" s="75"/>
      <c r="WZ5" s="75"/>
      <c r="XA5" s="75"/>
      <c r="XB5" s="75"/>
      <c r="XC5" s="75"/>
      <c r="XD5" s="75"/>
      <c r="XE5" s="75"/>
      <c r="XF5" s="75"/>
      <c r="XG5" s="75"/>
      <c r="XH5" s="75"/>
      <c r="XI5" s="75"/>
      <c r="XJ5" s="75"/>
      <c r="XK5" s="75"/>
      <c r="XL5" s="75"/>
      <c r="XM5" s="75"/>
      <c r="XN5" s="75"/>
      <c r="XO5" s="75"/>
      <c r="XP5" s="75"/>
      <c r="XQ5" s="75"/>
      <c r="XR5" s="75"/>
      <c r="XS5" s="75"/>
      <c r="XT5" s="75"/>
      <c r="XU5" s="75"/>
      <c r="XV5" s="75"/>
      <c r="XW5" s="75"/>
      <c r="XX5" s="75"/>
      <c r="XY5" s="75"/>
      <c r="XZ5" s="75"/>
      <c r="YA5" s="75"/>
      <c r="YB5" s="75"/>
      <c r="YC5" s="75"/>
      <c r="YD5" s="75"/>
      <c r="YE5" s="75"/>
      <c r="YF5" s="75"/>
      <c r="YG5" s="75"/>
      <c r="YH5" s="75"/>
      <c r="YI5" s="75"/>
      <c r="YJ5" s="75"/>
      <c r="YK5" s="75"/>
      <c r="YL5" s="75"/>
      <c r="YM5" s="75"/>
      <c r="YN5" s="75"/>
      <c r="YO5" s="75"/>
      <c r="YP5" s="75"/>
      <c r="YQ5" s="75"/>
      <c r="YR5" s="75"/>
      <c r="YS5" s="75"/>
      <c r="YT5" s="75"/>
      <c r="YU5" s="75"/>
      <c r="YV5" s="75"/>
      <c r="YW5" s="75"/>
      <c r="YX5" s="75"/>
      <c r="YY5" s="75"/>
      <c r="YZ5" s="75"/>
      <c r="ZA5" s="75"/>
      <c r="ZB5" s="75"/>
      <c r="ZC5" s="75"/>
      <c r="ZD5" s="75"/>
      <c r="ZE5" s="75"/>
      <c r="ZF5" s="75"/>
      <c r="ZG5" s="75"/>
      <c r="ZH5" s="75"/>
      <c r="ZI5" s="75"/>
      <c r="ZJ5" s="75"/>
      <c r="ZK5" s="75"/>
      <c r="ZL5" s="75"/>
      <c r="ZM5" s="75"/>
      <c r="ZN5" s="75"/>
      <c r="ZO5" s="75"/>
      <c r="ZP5" s="75"/>
      <c r="ZQ5" s="75"/>
      <c r="ZR5" s="75"/>
      <c r="ZS5" s="75"/>
      <c r="ZT5" s="75"/>
      <c r="ZU5" s="75"/>
      <c r="ZV5" s="75"/>
      <c r="ZW5" s="75"/>
      <c r="ZX5" s="75"/>
      <c r="ZY5" s="75"/>
      <c r="ZZ5" s="75"/>
      <c r="AAA5" s="75"/>
      <c r="AAB5" s="75"/>
      <c r="AAC5" s="75"/>
      <c r="AAD5" s="75"/>
      <c r="AAE5" s="75"/>
      <c r="AAF5" s="75"/>
      <c r="AAG5" s="75"/>
      <c r="AAH5" s="75"/>
      <c r="AAI5" s="75"/>
      <c r="AAJ5" s="75"/>
      <c r="AAK5" s="75"/>
      <c r="AAL5" s="75"/>
      <c r="AAM5" s="75"/>
      <c r="AAN5" s="75"/>
      <c r="AAO5" s="75"/>
      <c r="AAP5" s="75"/>
      <c r="AAQ5" s="75"/>
      <c r="AAR5" s="75"/>
      <c r="AAS5" s="75"/>
      <c r="AAT5" s="75"/>
      <c r="AAU5" s="75"/>
      <c r="AAV5" s="75"/>
      <c r="AAW5" s="75"/>
      <c r="AAX5" s="75"/>
      <c r="AAY5" s="75"/>
      <c r="AAZ5" s="75"/>
      <c r="ABA5" s="75"/>
      <c r="ABB5" s="75"/>
      <c r="ABC5" s="75"/>
      <c r="ABD5" s="75"/>
      <c r="ABE5" s="75"/>
      <c r="ABF5" s="75"/>
      <c r="ABG5" s="75"/>
      <c r="ABH5" s="75"/>
      <c r="ABI5" s="75"/>
      <c r="ABJ5" s="75"/>
      <c r="ABK5" s="75"/>
      <c r="ABL5" s="75"/>
      <c r="ABM5" s="75"/>
      <c r="ABN5" s="75"/>
      <c r="ABO5" s="75"/>
      <c r="ABP5" s="75"/>
      <c r="ABQ5" s="75"/>
      <c r="ABR5" s="75"/>
      <c r="ABS5" s="75"/>
      <c r="ABT5" s="75"/>
      <c r="ABU5" s="75"/>
      <c r="ABV5" s="75"/>
      <c r="ABW5" s="75"/>
      <c r="ABX5" s="75"/>
      <c r="ABY5" s="75"/>
      <c r="ABZ5" s="75"/>
      <c r="ACA5" s="75"/>
      <c r="ACB5" s="75"/>
      <c r="ACC5" s="75"/>
      <c r="ACD5" s="75"/>
      <c r="ACE5" s="75"/>
      <c r="ACF5" s="75"/>
      <c r="ACG5" s="75"/>
      <c r="ACH5" s="75"/>
      <c r="ACI5" s="75"/>
      <c r="ACJ5" s="75"/>
      <c r="ACK5" s="75"/>
      <c r="ACL5" s="75"/>
      <c r="ACM5" s="75"/>
      <c r="ACN5" s="75"/>
      <c r="ACO5" s="75"/>
      <c r="ACP5" s="75"/>
      <c r="ACQ5" s="75"/>
      <c r="ACR5" s="75"/>
      <c r="ACS5" s="75"/>
      <c r="ACT5" s="75"/>
      <c r="ACU5" s="75"/>
      <c r="ACV5" s="75"/>
      <c r="ACW5" s="75"/>
      <c r="ACX5" s="75"/>
      <c r="ACY5" s="75"/>
      <c r="ACZ5" s="75"/>
      <c r="ADA5" s="75"/>
      <c r="ADB5" s="75"/>
      <c r="ADC5" s="75"/>
      <c r="ADD5" s="75"/>
      <c r="ADE5" s="75"/>
      <c r="ADF5" s="75"/>
      <c r="ADG5" s="75"/>
      <c r="ADH5" s="75"/>
      <c r="ADI5" s="75"/>
      <c r="ADJ5" s="75"/>
      <c r="ADK5" s="75"/>
      <c r="ADL5" s="75"/>
      <c r="ADM5" s="75"/>
      <c r="ADN5" s="75"/>
      <c r="ADO5" s="75"/>
      <c r="ADP5" s="75"/>
      <c r="ADQ5" s="75"/>
      <c r="ADR5" s="75"/>
      <c r="ADS5" s="75"/>
      <c r="ADT5" s="75"/>
      <c r="ADU5" s="75"/>
      <c r="ADV5" s="75"/>
      <c r="ADW5" s="75"/>
      <c r="ADX5" s="75"/>
      <c r="ADY5" s="75"/>
      <c r="ADZ5" s="75"/>
      <c r="AEA5" s="75"/>
      <c r="AEB5" s="75"/>
      <c r="AEC5" s="75"/>
      <c r="AED5" s="75"/>
      <c r="AEE5" s="75"/>
      <c r="AEF5" s="75"/>
      <c r="AEG5" s="75"/>
      <c r="AEH5" s="75"/>
      <c r="AEI5" s="75"/>
      <c r="AEJ5" s="75"/>
      <c r="AEK5" s="75"/>
      <c r="AEL5" s="75"/>
      <c r="AEM5" s="75"/>
      <c r="AEN5" s="75"/>
      <c r="AEO5" s="75"/>
      <c r="AEP5" s="75"/>
      <c r="AEQ5" s="75"/>
      <c r="AER5" s="75"/>
      <c r="AES5" s="75"/>
      <c r="AET5" s="75"/>
      <c r="AEU5" s="75"/>
      <c r="AEV5" s="75"/>
      <c r="AEW5" s="75"/>
      <c r="AEX5" s="75"/>
      <c r="AEY5" s="75"/>
      <c r="AEZ5" s="75"/>
      <c r="AFA5" s="75"/>
      <c r="AFB5" s="75"/>
      <c r="AFC5" s="75"/>
      <c r="AFD5" s="75"/>
      <c r="AFE5" s="75"/>
      <c r="AFF5" s="75"/>
      <c r="AFG5" s="75"/>
      <c r="AFH5" s="75"/>
      <c r="AFI5" s="75"/>
      <c r="AFJ5" s="75"/>
      <c r="AFK5" s="75"/>
      <c r="AFL5" s="75"/>
      <c r="AFM5" s="75"/>
      <c r="AFN5" s="75"/>
      <c r="AFO5" s="75"/>
      <c r="AFP5" s="75"/>
      <c r="AFQ5" s="75"/>
      <c r="AFR5" s="75"/>
      <c r="AFS5" s="75"/>
      <c r="AFT5" s="75"/>
      <c r="AFU5" s="75"/>
      <c r="AFV5" s="75"/>
      <c r="AFW5" s="75"/>
      <c r="AFX5" s="75"/>
      <c r="AFY5" s="75"/>
      <c r="AFZ5" s="75"/>
      <c r="AGA5" s="75"/>
      <c r="AGB5" s="75"/>
      <c r="AGC5" s="75"/>
      <c r="AGD5" s="75"/>
      <c r="AGE5" s="75"/>
      <c r="AGF5" s="75"/>
      <c r="AGG5" s="75"/>
      <c r="AGH5" s="75"/>
      <c r="AGI5" s="75"/>
      <c r="AGJ5" s="75"/>
      <c r="AGK5" s="75"/>
      <c r="AGL5" s="75"/>
      <c r="AGM5" s="75"/>
      <c r="AGN5" s="75"/>
      <c r="AGO5" s="75"/>
      <c r="AGP5" s="75"/>
      <c r="AGQ5" s="75"/>
      <c r="AGR5" s="75"/>
      <c r="AGS5" s="75"/>
      <c r="AGT5" s="75"/>
      <c r="AGU5" s="75"/>
      <c r="AGV5" s="75"/>
      <c r="AGW5" s="75"/>
      <c r="AGX5" s="75"/>
      <c r="AGY5" s="75"/>
      <c r="AGZ5" s="75"/>
      <c r="AHA5" s="75"/>
      <c r="AHB5" s="75"/>
      <c r="AHC5" s="75"/>
      <c r="AHD5" s="75"/>
      <c r="AHE5" s="75"/>
      <c r="AHF5" s="75"/>
      <c r="AHG5" s="75"/>
      <c r="AHH5" s="75"/>
      <c r="AHI5" s="75"/>
      <c r="AHJ5" s="75"/>
      <c r="AHK5" s="75"/>
      <c r="AHL5" s="75"/>
      <c r="AHM5" s="75"/>
      <c r="AHN5" s="75"/>
      <c r="AHO5" s="75"/>
      <c r="AHP5" s="75"/>
      <c r="AHQ5" s="75"/>
      <c r="AHR5" s="75"/>
      <c r="AHS5" s="75"/>
      <c r="AHT5" s="75"/>
      <c r="AHU5" s="75"/>
      <c r="AHV5" s="75"/>
      <c r="AHW5" s="75"/>
      <c r="AHX5" s="75"/>
      <c r="AHY5" s="75"/>
      <c r="AHZ5" s="75"/>
      <c r="AIA5" s="75"/>
      <c r="AIB5" s="75"/>
      <c r="AIC5" s="75"/>
      <c r="AID5" s="75"/>
      <c r="AIE5" s="75"/>
      <c r="AIF5" s="75"/>
      <c r="AIG5" s="75"/>
      <c r="AIH5" s="75"/>
      <c r="AII5" s="75"/>
      <c r="AIJ5" s="75"/>
      <c r="AIK5" s="75"/>
      <c r="AIL5" s="75"/>
      <c r="AIM5" s="75"/>
      <c r="AIN5" s="75"/>
      <c r="AIO5" s="75"/>
      <c r="AIP5" s="75"/>
      <c r="AIQ5" s="75"/>
      <c r="AIR5" s="75"/>
      <c r="AIS5" s="75"/>
      <c r="AIT5" s="75"/>
      <c r="AIU5" s="75"/>
      <c r="AIV5" s="75"/>
      <c r="AIW5" s="75"/>
      <c r="AIX5" s="75"/>
      <c r="AIY5" s="75"/>
      <c r="AIZ5" s="75"/>
      <c r="AJA5" s="75"/>
      <c r="AJB5" s="75"/>
      <c r="AJC5" s="75"/>
      <c r="AJD5" s="75"/>
      <c r="AJE5" s="75"/>
      <c r="AJF5" s="75"/>
      <c r="AJG5" s="75"/>
      <c r="AJH5" s="75"/>
      <c r="AJI5" s="75"/>
      <c r="AJJ5" s="75"/>
      <c r="AJK5" s="75"/>
      <c r="AJL5" s="75"/>
      <c r="AJM5" s="75"/>
      <c r="AJN5" s="75"/>
      <c r="AJO5" s="75"/>
      <c r="AJP5" s="75"/>
      <c r="AJQ5" s="75"/>
      <c r="AJR5" s="75"/>
      <c r="AJS5" s="75"/>
      <c r="AJT5" s="75"/>
      <c r="AJU5" s="75"/>
      <c r="AJV5" s="75"/>
      <c r="AJW5" s="75"/>
      <c r="AJX5" s="75"/>
      <c r="AJY5" s="75"/>
      <c r="AJZ5" s="75"/>
      <c r="AKA5" s="75"/>
      <c r="AKB5" s="75"/>
      <c r="AKC5" s="75"/>
      <c r="AKD5" s="75"/>
      <c r="AKE5" s="75"/>
      <c r="AKF5" s="75"/>
      <c r="AKG5" s="75"/>
      <c r="AKH5" s="75"/>
      <c r="AKI5" s="75"/>
      <c r="AKJ5" s="75"/>
      <c r="AKK5" s="75"/>
      <c r="AKL5" s="75"/>
      <c r="AKM5" s="75"/>
      <c r="AKN5" s="75"/>
      <c r="AKO5" s="75"/>
      <c r="AKP5" s="75"/>
      <c r="AKQ5" s="75"/>
      <c r="AKR5" s="75"/>
      <c r="AKS5" s="75"/>
      <c r="AKT5" s="75"/>
      <c r="AKU5" s="75"/>
      <c r="AKV5" s="75"/>
      <c r="AKW5" s="75"/>
      <c r="AKX5" s="75"/>
      <c r="AKY5" s="75"/>
      <c r="AKZ5" s="75"/>
      <c r="ALA5" s="75"/>
      <c r="ALB5" s="75"/>
      <c r="ALC5" s="75"/>
      <c r="ALD5" s="75"/>
      <c r="ALE5" s="75"/>
      <c r="ALF5" s="75"/>
      <c r="ALG5" s="75"/>
      <c r="ALH5" s="75"/>
      <c r="ALI5" s="75"/>
      <c r="ALJ5" s="75"/>
      <c r="ALK5" s="75"/>
      <c r="ALL5" s="75"/>
      <c r="ALM5" s="75"/>
      <c r="ALN5" s="75"/>
      <c r="ALO5" s="75"/>
      <c r="ALP5" s="75"/>
      <c r="ALQ5" s="75"/>
      <c r="ALR5" s="75"/>
      <c r="ALS5" s="75"/>
      <c r="ALT5" s="75"/>
      <c r="ALU5" s="75"/>
      <c r="ALV5" s="75"/>
      <c r="ALW5" s="75"/>
      <c r="ALX5" s="75"/>
      <c r="ALY5" s="75"/>
      <c r="ALZ5" s="75"/>
      <c r="AMA5" s="75"/>
      <c r="AMB5" s="75"/>
      <c r="AMC5" s="75"/>
      <c r="AMD5" s="75"/>
      <c r="AME5" s="75"/>
      <c r="AMF5" s="75"/>
      <c r="AMG5" s="75"/>
      <c r="AMH5" s="75"/>
      <c r="AMI5" s="75"/>
      <c r="AMJ5" s="75"/>
      <c r="AMK5" s="75"/>
      <c r="AML5" s="75"/>
      <c r="AMM5" s="75"/>
      <c r="AMN5" s="75"/>
      <c r="AMO5" s="75"/>
      <c r="AMP5" s="75"/>
      <c r="AMQ5" s="75"/>
      <c r="AMR5" s="75"/>
      <c r="AMS5" s="75"/>
      <c r="AMT5" s="75"/>
      <c r="AMU5" s="75"/>
      <c r="AMV5" s="75"/>
      <c r="AMW5" s="75"/>
      <c r="AMX5" s="75"/>
      <c r="AMY5" s="75"/>
      <c r="AMZ5" s="75"/>
      <c r="ANA5" s="75"/>
      <c r="ANB5" s="75"/>
      <c r="ANC5" s="75"/>
      <c r="AND5" s="75"/>
      <c r="ANE5" s="75"/>
      <c r="ANF5" s="75"/>
      <c r="ANG5" s="75"/>
      <c r="ANH5" s="75"/>
      <c r="ANI5" s="75"/>
      <c r="ANJ5" s="75"/>
      <c r="ANK5" s="75"/>
      <c r="ANL5" s="75"/>
      <c r="ANM5" s="75"/>
      <c r="ANN5" s="75"/>
      <c r="ANO5" s="75"/>
      <c r="ANP5" s="75"/>
      <c r="ANQ5" s="75"/>
      <c r="ANR5" s="75"/>
      <c r="ANS5" s="75"/>
      <c r="ANT5" s="75"/>
      <c r="ANU5" s="75"/>
      <c r="ANV5" s="75"/>
      <c r="ANW5" s="75"/>
      <c r="ANX5" s="75"/>
      <c r="ANY5" s="75"/>
      <c r="ANZ5" s="75"/>
      <c r="AOA5" s="75"/>
      <c r="AOB5" s="75"/>
      <c r="AOC5" s="75"/>
      <c r="AOD5" s="75"/>
      <c r="AOE5" s="75"/>
      <c r="AOF5" s="75"/>
      <c r="AOG5" s="75"/>
      <c r="AOH5" s="75"/>
      <c r="AOI5" s="75"/>
      <c r="AOJ5" s="75"/>
      <c r="AOK5" s="75"/>
      <c r="AOL5" s="75"/>
      <c r="AOM5" s="75"/>
      <c r="AON5" s="75"/>
      <c r="AOO5" s="75"/>
      <c r="AOP5" s="75"/>
      <c r="AOQ5" s="75"/>
      <c r="AOR5" s="75"/>
      <c r="AOS5" s="75"/>
      <c r="AOT5" s="75"/>
      <c r="AOU5" s="75"/>
      <c r="AOV5" s="75"/>
      <c r="AOW5" s="75"/>
      <c r="AOX5" s="75"/>
      <c r="AOY5" s="75"/>
      <c r="AOZ5" s="75"/>
      <c r="APA5" s="75"/>
      <c r="APB5" s="75"/>
      <c r="APC5" s="75"/>
      <c r="APD5" s="75"/>
      <c r="APE5" s="75"/>
      <c r="APF5" s="75"/>
      <c r="APG5" s="75"/>
      <c r="APH5" s="75"/>
      <c r="API5" s="75"/>
      <c r="APJ5" s="75"/>
      <c r="APK5" s="75"/>
      <c r="APL5" s="75"/>
      <c r="APM5" s="75"/>
      <c r="APN5" s="75"/>
      <c r="APO5" s="75"/>
      <c r="APP5" s="75"/>
      <c r="APQ5" s="75"/>
      <c r="APR5" s="75"/>
      <c r="APS5" s="75"/>
      <c r="APT5" s="75"/>
      <c r="APU5" s="75"/>
      <c r="APV5" s="75"/>
      <c r="APW5" s="75"/>
      <c r="APX5" s="75"/>
      <c r="APY5" s="75"/>
      <c r="APZ5" s="75"/>
      <c r="AQA5" s="75"/>
      <c r="AQB5" s="75"/>
      <c r="AQC5" s="75"/>
      <c r="AQD5" s="75"/>
      <c r="AQE5" s="75"/>
      <c r="AQF5" s="75"/>
      <c r="AQG5" s="75"/>
      <c r="AQH5" s="75"/>
      <c r="AQI5" s="75"/>
      <c r="AQJ5" s="75"/>
      <c r="AQK5" s="75"/>
      <c r="AQL5" s="75"/>
      <c r="AQM5" s="75"/>
      <c r="AQN5" s="75"/>
      <c r="AQO5" s="75"/>
      <c r="AQP5" s="75"/>
      <c r="AQQ5" s="75"/>
      <c r="AQR5" s="75"/>
      <c r="AQS5" s="75"/>
      <c r="AQT5" s="75"/>
      <c r="AQU5" s="75"/>
      <c r="AQV5" s="75"/>
      <c r="AQW5" s="75"/>
      <c r="AQX5" s="75"/>
      <c r="AQY5" s="75"/>
      <c r="AQZ5" s="75"/>
      <c r="ARA5" s="75"/>
      <c r="ARB5" s="75"/>
      <c r="ARC5" s="75"/>
      <c r="ARD5" s="75"/>
      <c r="ARE5" s="75"/>
      <c r="ARF5" s="75"/>
      <c r="ARG5" s="75"/>
      <c r="ARH5" s="75"/>
      <c r="ARI5" s="75"/>
      <c r="ARJ5" s="75"/>
      <c r="ARK5" s="75"/>
      <c r="ARL5" s="75"/>
      <c r="ARM5" s="75"/>
      <c r="ARN5" s="75"/>
      <c r="ARO5" s="75"/>
      <c r="ARP5" s="75"/>
      <c r="ARQ5" s="75"/>
      <c r="ARR5" s="75"/>
      <c r="ARS5" s="75"/>
      <c r="ART5" s="75"/>
      <c r="ARU5" s="75"/>
      <c r="ARV5" s="75"/>
      <c r="ARW5" s="75"/>
      <c r="ARX5" s="75"/>
      <c r="ARY5" s="75"/>
      <c r="ARZ5" s="75"/>
      <c r="ASA5" s="75"/>
      <c r="ASB5" s="75"/>
      <c r="ASC5" s="75"/>
      <c r="ASD5" s="75"/>
      <c r="ASE5" s="75"/>
      <c r="ASF5" s="75"/>
      <c r="ASG5" s="75"/>
      <c r="ASH5" s="75"/>
      <c r="ASI5" s="75"/>
      <c r="ASJ5" s="75"/>
      <c r="ASK5" s="75"/>
      <c r="ASL5" s="75"/>
      <c r="ASM5" s="75"/>
      <c r="ASN5" s="75"/>
      <c r="ASO5" s="75"/>
      <c r="ASP5" s="75"/>
      <c r="ASQ5" s="75"/>
      <c r="ASR5" s="75"/>
      <c r="ASS5" s="75"/>
      <c r="AST5" s="75"/>
      <c r="ASU5" s="75"/>
      <c r="ASV5" s="75"/>
      <c r="ASW5" s="75"/>
      <c r="ASX5" s="75"/>
      <c r="ASY5" s="75"/>
      <c r="ASZ5" s="75"/>
      <c r="ATA5" s="75"/>
      <c r="ATB5" s="75"/>
      <c r="ATC5" s="75"/>
      <c r="ATD5" s="75"/>
      <c r="ATE5" s="75"/>
      <c r="ATF5" s="75"/>
      <c r="ATG5" s="75"/>
      <c r="ATH5" s="75"/>
      <c r="ATI5" s="75"/>
      <c r="ATJ5" s="75"/>
      <c r="ATK5" s="75"/>
      <c r="ATL5" s="75"/>
      <c r="ATM5" s="75"/>
      <c r="ATN5" s="75"/>
      <c r="ATO5" s="75"/>
      <c r="ATP5" s="75"/>
      <c r="ATQ5" s="75"/>
      <c r="ATR5" s="75"/>
      <c r="ATS5" s="75"/>
      <c r="ATT5" s="75"/>
      <c r="ATU5" s="75"/>
      <c r="ATV5" s="75"/>
      <c r="ATW5" s="75"/>
      <c r="ATX5" s="75"/>
      <c r="ATY5" s="75"/>
      <c r="ATZ5" s="75"/>
      <c r="AUA5" s="75"/>
      <c r="AUB5" s="75"/>
      <c r="AUC5" s="75"/>
      <c r="AUD5" s="75"/>
      <c r="AUE5" s="75"/>
      <c r="AUF5" s="75"/>
      <c r="AUG5" s="75"/>
      <c r="AUH5" s="75"/>
      <c r="AUI5" s="75"/>
      <c r="AUJ5" s="75"/>
      <c r="AUK5" s="75"/>
      <c r="AUL5" s="75"/>
      <c r="AUM5" s="75"/>
      <c r="AUN5" s="75"/>
      <c r="AUO5" s="75"/>
      <c r="AUP5" s="75"/>
      <c r="AUQ5" s="75"/>
      <c r="AUR5" s="75"/>
      <c r="AUS5" s="75"/>
      <c r="AUT5" s="75"/>
      <c r="AUU5" s="75"/>
      <c r="AUV5" s="75"/>
      <c r="AUW5" s="75"/>
      <c r="AUX5" s="75"/>
      <c r="AUY5" s="75"/>
      <c r="AUZ5" s="75"/>
      <c r="AVA5" s="75"/>
      <c r="AVB5" s="75"/>
      <c r="AVC5" s="75"/>
      <c r="AVD5" s="75"/>
      <c r="AVE5" s="75"/>
      <c r="AVF5" s="75"/>
      <c r="AVG5" s="75"/>
      <c r="AVH5" s="75"/>
      <c r="AVI5" s="75"/>
      <c r="AVJ5" s="75"/>
      <c r="AVK5" s="75"/>
      <c r="AVL5" s="75"/>
      <c r="AVM5" s="75"/>
      <c r="AVN5" s="75"/>
      <c r="AVO5" s="75"/>
      <c r="AVP5" s="75"/>
      <c r="AVQ5" s="75"/>
      <c r="AVR5" s="75"/>
      <c r="AVS5" s="75"/>
      <c r="AVT5" s="75"/>
      <c r="AVU5" s="75"/>
      <c r="AVV5" s="75"/>
      <c r="AVW5" s="75"/>
      <c r="AVX5" s="75"/>
      <c r="AVY5" s="75"/>
      <c r="AVZ5" s="75"/>
      <c r="AWA5" s="75"/>
      <c r="AWB5" s="75"/>
      <c r="AWC5" s="75"/>
      <c r="AWD5" s="75"/>
      <c r="AWE5" s="75"/>
      <c r="AWF5" s="75"/>
      <c r="AWG5" s="75"/>
      <c r="AWH5" s="75"/>
      <c r="AWI5" s="75"/>
      <c r="AWJ5" s="75"/>
      <c r="AWK5" s="75"/>
      <c r="AWL5" s="75"/>
      <c r="AWM5" s="75"/>
      <c r="AWN5" s="75"/>
      <c r="AWO5" s="75"/>
      <c r="AWP5" s="75"/>
      <c r="AWQ5" s="75"/>
      <c r="AWR5" s="75"/>
      <c r="AWS5" s="75"/>
      <c r="AWT5" s="75"/>
      <c r="AWU5" s="75"/>
      <c r="AWV5" s="75"/>
      <c r="AWW5" s="75"/>
      <c r="AWX5" s="75"/>
      <c r="AWY5" s="75"/>
      <c r="AWZ5" s="75"/>
      <c r="AXA5" s="75"/>
      <c r="AXB5" s="75"/>
      <c r="AXC5" s="75"/>
      <c r="AXD5" s="75"/>
      <c r="AXE5" s="75"/>
      <c r="AXF5" s="75"/>
      <c r="AXG5" s="75"/>
      <c r="AXH5" s="75"/>
      <c r="AXI5" s="75"/>
      <c r="AXJ5" s="75"/>
      <c r="AXK5" s="75"/>
      <c r="AXL5" s="75"/>
      <c r="AXM5" s="75"/>
      <c r="AXN5" s="75"/>
      <c r="AXO5" s="75"/>
      <c r="AXP5" s="75"/>
      <c r="AXQ5" s="75"/>
      <c r="AXR5" s="75"/>
      <c r="AXS5" s="75"/>
      <c r="AXT5" s="75"/>
      <c r="AXU5" s="75"/>
      <c r="AXV5" s="75"/>
      <c r="AXW5" s="75"/>
      <c r="AXX5" s="75"/>
      <c r="AXY5" s="75"/>
      <c r="AXZ5" s="75"/>
      <c r="AYA5" s="75"/>
      <c r="AYB5" s="75"/>
      <c r="AYC5" s="75"/>
      <c r="AYD5" s="75"/>
      <c r="AYE5" s="75"/>
      <c r="AYF5" s="75"/>
      <c r="AYG5" s="75"/>
      <c r="AYH5" s="75"/>
      <c r="AYI5" s="75"/>
      <c r="AYJ5" s="75"/>
      <c r="AYK5" s="75"/>
      <c r="AYL5" s="75"/>
      <c r="AYM5" s="75"/>
      <c r="AYN5" s="75"/>
      <c r="AYO5" s="75"/>
      <c r="AYP5" s="75"/>
      <c r="AYQ5" s="75"/>
      <c r="AYR5" s="75"/>
      <c r="AYS5" s="75"/>
      <c r="AYT5" s="75"/>
      <c r="AYU5" s="75"/>
      <c r="AYV5" s="75"/>
      <c r="AYW5" s="75"/>
      <c r="AYX5" s="75"/>
      <c r="AYY5" s="75"/>
      <c r="AYZ5" s="75"/>
      <c r="AZA5" s="75"/>
      <c r="AZB5" s="75"/>
      <c r="AZC5" s="75"/>
      <c r="AZD5" s="75"/>
      <c r="AZE5" s="75"/>
      <c r="AZF5" s="75"/>
      <c r="AZG5" s="75"/>
      <c r="AZH5" s="75"/>
      <c r="AZI5" s="75"/>
      <c r="AZJ5" s="75"/>
      <c r="AZK5" s="75"/>
      <c r="AZL5" s="75"/>
      <c r="AZM5" s="75"/>
      <c r="AZN5" s="75"/>
      <c r="AZO5" s="75"/>
      <c r="AZP5" s="75"/>
      <c r="AZQ5" s="75"/>
      <c r="AZR5" s="75"/>
      <c r="AZS5" s="75"/>
      <c r="AZT5" s="75"/>
      <c r="AZU5" s="75"/>
      <c r="AZV5" s="75"/>
      <c r="AZW5" s="75"/>
      <c r="AZX5" s="75"/>
      <c r="AZY5" s="75"/>
      <c r="AZZ5" s="75"/>
      <c r="BAA5" s="75"/>
      <c r="BAB5" s="75"/>
      <c r="BAC5" s="75"/>
      <c r="BAD5" s="75"/>
      <c r="BAE5" s="75"/>
      <c r="BAF5" s="75"/>
    </row>
    <row r="6" spans="1:1384" ht="15" customHeight="1" x14ac:dyDescent="0.25">
      <c r="A6" s="280" t="s">
        <v>35</v>
      </c>
      <c r="B6" s="282" t="s">
        <v>0</v>
      </c>
      <c r="C6" s="284" t="s">
        <v>1</v>
      </c>
      <c r="D6" s="229"/>
      <c r="E6" s="285" t="s">
        <v>2</v>
      </c>
      <c r="F6" s="223" t="s">
        <v>22</v>
      </c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5"/>
      <c r="AA6" s="223" t="s">
        <v>184</v>
      </c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5"/>
      <c r="BI6" s="223" t="s">
        <v>14</v>
      </c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5"/>
      <c r="CQ6" s="223" t="s">
        <v>17</v>
      </c>
      <c r="CR6" s="224"/>
      <c r="CS6" s="224"/>
      <c r="CT6" s="224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5"/>
      <c r="DY6" s="270" t="s">
        <v>157</v>
      </c>
      <c r="DZ6" s="271"/>
      <c r="EA6" s="271"/>
      <c r="EB6" s="272"/>
    </row>
    <row r="7" spans="1:1384" ht="15.75" customHeight="1" x14ac:dyDescent="0.25">
      <c r="A7" s="281"/>
      <c r="B7" s="283"/>
      <c r="C7" s="229"/>
      <c r="D7" s="229"/>
      <c r="E7" s="285"/>
      <c r="F7" s="226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8"/>
      <c r="AA7" s="234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  <c r="BB7" s="235"/>
      <c r="BC7" s="235"/>
      <c r="BD7" s="235"/>
      <c r="BE7" s="235"/>
      <c r="BF7" s="235"/>
      <c r="BG7" s="235"/>
      <c r="BH7" s="236"/>
      <c r="BI7" s="234"/>
      <c r="BJ7" s="235"/>
      <c r="BK7" s="235"/>
      <c r="BL7" s="235"/>
      <c r="BM7" s="235"/>
      <c r="BN7" s="235"/>
      <c r="BO7" s="235"/>
      <c r="BP7" s="235"/>
      <c r="BQ7" s="235"/>
      <c r="BR7" s="235"/>
      <c r="BS7" s="235"/>
      <c r="BT7" s="235"/>
      <c r="BU7" s="235"/>
      <c r="BV7" s="235"/>
      <c r="BW7" s="235"/>
      <c r="BX7" s="235"/>
      <c r="BY7" s="235"/>
      <c r="BZ7" s="235"/>
      <c r="CA7" s="235"/>
      <c r="CB7" s="235"/>
      <c r="CC7" s="235"/>
      <c r="CD7" s="235"/>
      <c r="CE7" s="235"/>
      <c r="CF7" s="235"/>
      <c r="CG7" s="235"/>
      <c r="CH7" s="235"/>
      <c r="CI7" s="235"/>
      <c r="CJ7" s="235"/>
      <c r="CK7" s="235"/>
      <c r="CL7" s="235"/>
      <c r="CM7" s="235"/>
      <c r="CN7" s="235"/>
      <c r="CO7" s="235"/>
      <c r="CP7" s="236"/>
      <c r="CQ7" s="226"/>
      <c r="CR7" s="227"/>
      <c r="CS7" s="227"/>
      <c r="CT7" s="227"/>
      <c r="CU7" s="227"/>
      <c r="CV7" s="227"/>
      <c r="CW7" s="227"/>
      <c r="CX7" s="227"/>
      <c r="CY7" s="227"/>
      <c r="CZ7" s="227"/>
      <c r="DA7" s="227"/>
      <c r="DB7" s="227"/>
      <c r="DC7" s="227"/>
      <c r="DD7" s="227"/>
      <c r="DE7" s="227"/>
      <c r="DF7" s="227"/>
      <c r="DG7" s="227"/>
      <c r="DH7" s="227"/>
      <c r="DI7" s="227"/>
      <c r="DJ7" s="227"/>
      <c r="DK7" s="227"/>
      <c r="DL7" s="227"/>
      <c r="DM7" s="227"/>
      <c r="DN7" s="227"/>
      <c r="DO7" s="227"/>
      <c r="DP7" s="227"/>
      <c r="DQ7" s="227"/>
      <c r="DR7" s="227"/>
      <c r="DS7" s="227"/>
      <c r="DT7" s="227"/>
      <c r="DU7" s="227"/>
      <c r="DV7" s="227"/>
      <c r="DW7" s="227"/>
      <c r="DX7" s="228"/>
      <c r="DY7" s="273"/>
      <c r="DZ7" s="271"/>
      <c r="EA7" s="271"/>
      <c r="EB7" s="272"/>
    </row>
    <row r="8" spans="1:1384" ht="42.75" customHeight="1" x14ac:dyDescent="0.25">
      <c r="A8" s="281"/>
      <c r="B8" s="283"/>
      <c r="C8" s="229"/>
      <c r="D8" s="229"/>
      <c r="E8" s="285"/>
      <c r="F8" s="234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6"/>
      <c r="AA8" s="237" t="s">
        <v>10</v>
      </c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9"/>
      <c r="AR8" s="237" t="s">
        <v>13</v>
      </c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8"/>
      <c r="BF8" s="238"/>
      <c r="BG8" s="238"/>
      <c r="BH8" s="239"/>
      <c r="BI8" s="237" t="s">
        <v>15</v>
      </c>
      <c r="BJ8" s="238"/>
      <c r="BK8" s="238"/>
      <c r="BL8" s="238"/>
      <c r="BM8" s="238"/>
      <c r="BN8" s="238"/>
      <c r="BO8" s="238"/>
      <c r="BP8" s="238"/>
      <c r="BQ8" s="238"/>
      <c r="BR8" s="238"/>
      <c r="BS8" s="238"/>
      <c r="BT8" s="238"/>
      <c r="BU8" s="238"/>
      <c r="BV8" s="238"/>
      <c r="BW8" s="238"/>
      <c r="BX8" s="238"/>
      <c r="BY8" s="239"/>
      <c r="BZ8" s="237" t="s">
        <v>16</v>
      </c>
      <c r="CA8" s="238"/>
      <c r="CB8" s="238"/>
      <c r="CC8" s="238"/>
      <c r="CD8" s="238"/>
      <c r="CE8" s="238"/>
      <c r="CF8" s="238"/>
      <c r="CG8" s="238"/>
      <c r="CH8" s="238"/>
      <c r="CI8" s="238"/>
      <c r="CJ8" s="238"/>
      <c r="CK8" s="238"/>
      <c r="CL8" s="238"/>
      <c r="CM8" s="238"/>
      <c r="CN8" s="238"/>
      <c r="CO8" s="238"/>
      <c r="CP8" s="239"/>
      <c r="CQ8" s="237" t="s">
        <v>18</v>
      </c>
      <c r="CR8" s="238"/>
      <c r="CS8" s="238"/>
      <c r="CT8" s="238"/>
      <c r="CU8" s="238"/>
      <c r="CV8" s="238"/>
      <c r="CW8" s="238"/>
      <c r="CX8" s="238"/>
      <c r="CY8" s="238"/>
      <c r="CZ8" s="238"/>
      <c r="DA8" s="238"/>
      <c r="DB8" s="238"/>
      <c r="DC8" s="238"/>
      <c r="DD8" s="238"/>
      <c r="DE8" s="238"/>
      <c r="DF8" s="238"/>
      <c r="DG8" s="239"/>
      <c r="DH8" s="229" t="s">
        <v>19</v>
      </c>
      <c r="DI8" s="229"/>
      <c r="DJ8" s="229"/>
      <c r="DK8" s="229"/>
      <c r="DL8" s="229"/>
      <c r="DM8" s="229"/>
      <c r="DN8" s="229"/>
      <c r="DO8" s="229"/>
      <c r="DP8" s="229"/>
      <c r="DQ8" s="229"/>
      <c r="DR8" s="229"/>
      <c r="DS8" s="229"/>
      <c r="DT8" s="229"/>
      <c r="DU8" s="229"/>
      <c r="DV8" s="229"/>
      <c r="DW8" s="229"/>
      <c r="DX8" s="229"/>
      <c r="DY8" s="274"/>
      <c r="DZ8" s="275"/>
      <c r="EA8" s="275"/>
      <c r="EB8" s="276"/>
    </row>
    <row r="9" spans="1:1384" ht="15.75" x14ac:dyDescent="0.25">
      <c r="A9" s="281"/>
      <c r="B9" s="283"/>
      <c r="C9" s="229"/>
      <c r="D9" s="229"/>
      <c r="E9" s="285"/>
      <c r="F9" s="237"/>
      <c r="G9" s="239"/>
      <c r="H9" s="237" t="s">
        <v>199</v>
      </c>
      <c r="I9" s="238"/>
      <c r="J9" s="239"/>
      <c r="K9" s="237" t="s">
        <v>185</v>
      </c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9"/>
      <c r="W9" s="277" t="s">
        <v>12</v>
      </c>
      <c r="X9" s="278"/>
      <c r="Y9" s="278"/>
      <c r="Z9" s="279"/>
      <c r="AA9" s="277" t="s">
        <v>10</v>
      </c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9"/>
      <c r="AM9" s="277" t="s">
        <v>12</v>
      </c>
      <c r="AN9" s="278"/>
      <c r="AO9" s="278"/>
      <c r="AP9" s="279"/>
      <c r="AQ9" s="192"/>
      <c r="AR9" s="277" t="s">
        <v>13</v>
      </c>
      <c r="AS9" s="278"/>
      <c r="AT9" s="278"/>
      <c r="AU9" s="278"/>
      <c r="AV9" s="278"/>
      <c r="AW9" s="278"/>
      <c r="AX9" s="278"/>
      <c r="AY9" s="278"/>
      <c r="AZ9" s="278"/>
      <c r="BA9" s="278"/>
      <c r="BB9" s="278"/>
      <c r="BC9" s="279"/>
      <c r="BD9" s="277" t="s">
        <v>12</v>
      </c>
      <c r="BE9" s="278"/>
      <c r="BF9" s="278"/>
      <c r="BG9" s="279"/>
      <c r="BH9" s="192"/>
      <c r="BI9" s="277" t="s">
        <v>15</v>
      </c>
      <c r="BJ9" s="278"/>
      <c r="BK9" s="278"/>
      <c r="BL9" s="278"/>
      <c r="BM9" s="278"/>
      <c r="BN9" s="278"/>
      <c r="BO9" s="278"/>
      <c r="BP9" s="278"/>
      <c r="BQ9" s="278"/>
      <c r="BR9" s="278"/>
      <c r="BS9" s="278"/>
      <c r="BT9" s="279"/>
      <c r="BU9" s="277" t="s">
        <v>12</v>
      </c>
      <c r="BV9" s="278"/>
      <c r="BW9" s="278"/>
      <c r="BX9" s="279"/>
      <c r="BY9" s="192"/>
      <c r="BZ9" s="277" t="s">
        <v>16</v>
      </c>
      <c r="CA9" s="278"/>
      <c r="CB9" s="278"/>
      <c r="CC9" s="278"/>
      <c r="CD9" s="278"/>
      <c r="CE9" s="278"/>
      <c r="CF9" s="278"/>
      <c r="CG9" s="278"/>
      <c r="CH9" s="278"/>
      <c r="CI9" s="278"/>
      <c r="CJ9" s="278"/>
      <c r="CK9" s="279"/>
      <c r="CL9" s="277" t="s">
        <v>12</v>
      </c>
      <c r="CM9" s="278"/>
      <c r="CN9" s="278"/>
      <c r="CO9" s="279"/>
      <c r="CP9" s="192"/>
      <c r="CQ9" s="277" t="s">
        <v>18</v>
      </c>
      <c r="CR9" s="278"/>
      <c r="CS9" s="278"/>
      <c r="CT9" s="278"/>
      <c r="CU9" s="278"/>
      <c r="CV9" s="278"/>
      <c r="CW9" s="278"/>
      <c r="CX9" s="278"/>
      <c r="CY9" s="278"/>
      <c r="CZ9" s="278"/>
      <c r="DA9" s="278"/>
      <c r="DB9" s="279"/>
      <c r="DC9" s="277" t="s">
        <v>12</v>
      </c>
      <c r="DD9" s="278"/>
      <c r="DE9" s="278"/>
      <c r="DF9" s="279"/>
      <c r="DG9" s="192"/>
      <c r="DH9" s="277" t="s">
        <v>19</v>
      </c>
      <c r="DI9" s="278"/>
      <c r="DJ9" s="278"/>
      <c r="DK9" s="278"/>
      <c r="DL9" s="278"/>
      <c r="DM9" s="278"/>
      <c r="DN9" s="278"/>
      <c r="DO9" s="278"/>
      <c r="DP9" s="278"/>
      <c r="DQ9" s="278"/>
      <c r="DR9" s="278"/>
      <c r="DS9" s="279"/>
      <c r="DT9" s="277" t="s">
        <v>12</v>
      </c>
      <c r="DU9" s="278"/>
      <c r="DV9" s="278"/>
      <c r="DW9" s="279"/>
      <c r="DX9" s="192"/>
      <c r="DY9" s="267" t="s">
        <v>12</v>
      </c>
      <c r="DZ9" s="268"/>
      <c r="EA9" s="268"/>
      <c r="EB9" s="269"/>
    </row>
    <row r="10" spans="1:1384" ht="135.75" customHeight="1" x14ac:dyDescent="0.25">
      <c r="A10" s="281"/>
      <c r="B10" s="283"/>
      <c r="C10" s="229"/>
      <c r="D10" s="229"/>
      <c r="E10" s="285"/>
      <c r="F10" s="163" t="s">
        <v>4</v>
      </c>
      <c r="G10" s="168" t="s">
        <v>172</v>
      </c>
      <c r="H10" s="200" t="s">
        <v>200</v>
      </c>
      <c r="I10" s="200" t="s">
        <v>201</v>
      </c>
      <c r="J10" s="209" t="s">
        <v>12</v>
      </c>
      <c r="K10" s="163" t="s">
        <v>5</v>
      </c>
      <c r="L10" s="163" t="s">
        <v>202</v>
      </c>
      <c r="M10" s="194" t="s">
        <v>203</v>
      </c>
      <c r="N10" s="163" t="s">
        <v>160</v>
      </c>
      <c r="O10" s="163" t="s">
        <v>161</v>
      </c>
      <c r="P10" s="163" t="s">
        <v>9</v>
      </c>
      <c r="Q10" s="163" t="s">
        <v>39</v>
      </c>
      <c r="R10" s="163" t="s">
        <v>204</v>
      </c>
      <c r="S10" s="163" t="s">
        <v>205</v>
      </c>
      <c r="T10" s="163" t="s">
        <v>162</v>
      </c>
      <c r="U10" s="163" t="s">
        <v>163</v>
      </c>
      <c r="V10" s="163" t="s">
        <v>164</v>
      </c>
      <c r="W10" s="164" t="s">
        <v>173</v>
      </c>
      <c r="X10" s="164" t="s">
        <v>174</v>
      </c>
      <c r="Y10" s="164" t="s">
        <v>175</v>
      </c>
      <c r="Z10" s="168" t="s">
        <v>172</v>
      </c>
      <c r="AA10" s="163" t="s">
        <v>5</v>
      </c>
      <c r="AB10" s="163" t="s">
        <v>202</v>
      </c>
      <c r="AC10" s="194" t="s">
        <v>203</v>
      </c>
      <c r="AD10" s="163" t="s">
        <v>160</v>
      </c>
      <c r="AE10" s="163" t="s">
        <v>161</v>
      </c>
      <c r="AF10" s="163" t="s">
        <v>9</v>
      </c>
      <c r="AG10" s="163" t="s">
        <v>39</v>
      </c>
      <c r="AH10" s="163" t="s">
        <v>204</v>
      </c>
      <c r="AI10" s="163" t="s">
        <v>205</v>
      </c>
      <c r="AJ10" s="163" t="s">
        <v>165</v>
      </c>
      <c r="AK10" s="163" t="s">
        <v>166</v>
      </c>
      <c r="AL10" s="163" t="s">
        <v>164</v>
      </c>
      <c r="AM10" s="164" t="s">
        <v>173</v>
      </c>
      <c r="AN10" s="164" t="s">
        <v>174</v>
      </c>
      <c r="AO10" s="164" t="s">
        <v>175</v>
      </c>
      <c r="AP10" s="168" t="s">
        <v>172</v>
      </c>
      <c r="AQ10" s="168" t="s">
        <v>2</v>
      </c>
      <c r="AR10" s="163" t="s">
        <v>5</v>
      </c>
      <c r="AS10" s="163" t="s">
        <v>202</v>
      </c>
      <c r="AT10" s="194" t="s">
        <v>203</v>
      </c>
      <c r="AU10" s="163" t="s">
        <v>160</v>
      </c>
      <c r="AV10" s="163" t="s">
        <v>161</v>
      </c>
      <c r="AW10" s="163" t="s">
        <v>9</v>
      </c>
      <c r="AX10" s="163" t="s">
        <v>39</v>
      </c>
      <c r="AY10" s="163" t="s">
        <v>204</v>
      </c>
      <c r="AZ10" s="163" t="s">
        <v>205</v>
      </c>
      <c r="BA10" s="163" t="s">
        <v>165</v>
      </c>
      <c r="BB10" s="163" t="s">
        <v>166</v>
      </c>
      <c r="BC10" s="163" t="s">
        <v>164</v>
      </c>
      <c r="BD10" s="164" t="s">
        <v>173</v>
      </c>
      <c r="BE10" s="164" t="s">
        <v>174</v>
      </c>
      <c r="BF10" s="164" t="s">
        <v>175</v>
      </c>
      <c r="BG10" s="168" t="s">
        <v>172</v>
      </c>
      <c r="BH10" s="168" t="s">
        <v>2</v>
      </c>
      <c r="BI10" s="163" t="s">
        <v>5</v>
      </c>
      <c r="BJ10" s="163" t="s">
        <v>202</v>
      </c>
      <c r="BK10" s="194" t="s">
        <v>203</v>
      </c>
      <c r="BL10" s="163" t="s">
        <v>160</v>
      </c>
      <c r="BM10" s="163" t="s">
        <v>161</v>
      </c>
      <c r="BN10" s="163" t="s">
        <v>9</v>
      </c>
      <c r="BO10" s="163" t="s">
        <v>39</v>
      </c>
      <c r="BP10" s="163" t="s">
        <v>204</v>
      </c>
      <c r="BQ10" s="163" t="s">
        <v>205</v>
      </c>
      <c r="BR10" s="163" t="s">
        <v>165</v>
      </c>
      <c r="BS10" s="163" t="s">
        <v>166</v>
      </c>
      <c r="BT10" s="163" t="s">
        <v>164</v>
      </c>
      <c r="BU10" s="164" t="s">
        <v>173</v>
      </c>
      <c r="BV10" s="164" t="s">
        <v>174</v>
      </c>
      <c r="BW10" s="164" t="s">
        <v>175</v>
      </c>
      <c r="BX10" s="168" t="s">
        <v>172</v>
      </c>
      <c r="BY10" s="168" t="s">
        <v>2</v>
      </c>
      <c r="BZ10" s="163" t="s">
        <v>5</v>
      </c>
      <c r="CA10" s="163" t="s">
        <v>202</v>
      </c>
      <c r="CB10" s="194" t="s">
        <v>203</v>
      </c>
      <c r="CC10" s="163" t="s">
        <v>160</v>
      </c>
      <c r="CD10" s="163" t="s">
        <v>161</v>
      </c>
      <c r="CE10" s="163" t="s">
        <v>9</v>
      </c>
      <c r="CF10" s="163" t="s">
        <v>39</v>
      </c>
      <c r="CG10" s="163" t="s">
        <v>204</v>
      </c>
      <c r="CH10" s="163" t="s">
        <v>205</v>
      </c>
      <c r="CI10" s="163" t="s">
        <v>165</v>
      </c>
      <c r="CJ10" s="163" t="s">
        <v>166</v>
      </c>
      <c r="CK10" s="163" t="s">
        <v>164</v>
      </c>
      <c r="CL10" s="164" t="s">
        <v>173</v>
      </c>
      <c r="CM10" s="164" t="s">
        <v>174</v>
      </c>
      <c r="CN10" s="164" t="s">
        <v>175</v>
      </c>
      <c r="CO10" s="168" t="s">
        <v>172</v>
      </c>
      <c r="CP10" s="168" t="s">
        <v>2</v>
      </c>
      <c r="CQ10" s="163" t="s">
        <v>5</v>
      </c>
      <c r="CR10" s="163" t="s">
        <v>202</v>
      </c>
      <c r="CS10" s="194" t="s">
        <v>203</v>
      </c>
      <c r="CT10" s="163" t="s">
        <v>160</v>
      </c>
      <c r="CU10" s="163" t="s">
        <v>161</v>
      </c>
      <c r="CV10" s="163" t="s">
        <v>9</v>
      </c>
      <c r="CW10" s="163" t="s">
        <v>39</v>
      </c>
      <c r="CX10" s="163" t="s">
        <v>204</v>
      </c>
      <c r="CY10" s="163" t="s">
        <v>205</v>
      </c>
      <c r="CZ10" s="163" t="s">
        <v>165</v>
      </c>
      <c r="DA10" s="163" t="s">
        <v>166</v>
      </c>
      <c r="DB10" s="163" t="s">
        <v>164</v>
      </c>
      <c r="DC10" s="164" t="s">
        <v>173</v>
      </c>
      <c r="DD10" s="164" t="s">
        <v>174</v>
      </c>
      <c r="DE10" s="164" t="s">
        <v>175</v>
      </c>
      <c r="DF10" s="168" t="s">
        <v>172</v>
      </c>
      <c r="DG10" s="168" t="s">
        <v>2</v>
      </c>
      <c r="DH10" s="163" t="s">
        <v>5</v>
      </c>
      <c r="DI10" s="163" t="s">
        <v>202</v>
      </c>
      <c r="DJ10" s="194" t="s">
        <v>203</v>
      </c>
      <c r="DK10" s="163" t="s">
        <v>160</v>
      </c>
      <c r="DL10" s="163" t="s">
        <v>161</v>
      </c>
      <c r="DM10" s="163" t="s">
        <v>9</v>
      </c>
      <c r="DN10" s="163" t="s">
        <v>39</v>
      </c>
      <c r="DO10" s="163" t="s">
        <v>204</v>
      </c>
      <c r="DP10" s="163" t="s">
        <v>205</v>
      </c>
      <c r="DQ10" s="163" t="s">
        <v>165</v>
      </c>
      <c r="DR10" s="163" t="s">
        <v>166</v>
      </c>
      <c r="DS10" s="163" t="s">
        <v>164</v>
      </c>
      <c r="DT10" s="165" t="s">
        <v>173</v>
      </c>
      <c r="DU10" s="165" t="s">
        <v>174</v>
      </c>
      <c r="DV10" s="165" t="s">
        <v>175</v>
      </c>
      <c r="DW10" s="168" t="s">
        <v>172</v>
      </c>
      <c r="DX10" s="168" t="s">
        <v>2</v>
      </c>
      <c r="DY10" s="166" t="s">
        <v>186</v>
      </c>
      <c r="DZ10" s="166" t="s">
        <v>197</v>
      </c>
      <c r="EA10" s="166" t="s">
        <v>187</v>
      </c>
      <c r="EB10" s="167" t="s">
        <v>188</v>
      </c>
    </row>
    <row r="11" spans="1:1384" s="220" customFormat="1" ht="15.75" x14ac:dyDescent="0.25">
      <c r="A11" s="221">
        <v>1</v>
      </c>
      <c r="B11" s="221">
        <v>2</v>
      </c>
      <c r="C11" s="221">
        <v>3</v>
      </c>
      <c r="D11" s="221">
        <v>4</v>
      </c>
      <c r="E11" s="221">
        <v>5</v>
      </c>
      <c r="F11" s="221">
        <v>6</v>
      </c>
      <c r="G11" s="221">
        <v>7</v>
      </c>
      <c r="H11" s="221">
        <v>8</v>
      </c>
      <c r="I11" s="221">
        <v>9</v>
      </c>
      <c r="J11" s="221">
        <v>10</v>
      </c>
      <c r="K11" s="221">
        <v>11</v>
      </c>
      <c r="L11" s="221">
        <v>12</v>
      </c>
      <c r="M11" s="221">
        <v>13</v>
      </c>
      <c r="N11" s="221">
        <v>14</v>
      </c>
      <c r="O11" s="221">
        <v>15</v>
      </c>
      <c r="P11" s="221">
        <v>16</v>
      </c>
      <c r="Q11" s="221">
        <v>17</v>
      </c>
      <c r="R11" s="221">
        <v>18</v>
      </c>
      <c r="S11" s="221">
        <v>19</v>
      </c>
      <c r="T11" s="221">
        <v>20</v>
      </c>
      <c r="U11" s="221">
        <v>21</v>
      </c>
      <c r="V11" s="221">
        <v>22</v>
      </c>
      <c r="W11" s="221">
        <v>23</v>
      </c>
      <c r="X11" s="221">
        <v>24</v>
      </c>
      <c r="Y11" s="221">
        <v>25</v>
      </c>
      <c r="Z11" s="221">
        <v>26</v>
      </c>
      <c r="AA11" s="221">
        <v>27</v>
      </c>
      <c r="AB11" s="221">
        <v>28</v>
      </c>
      <c r="AC11" s="221">
        <v>29</v>
      </c>
      <c r="AD11" s="221">
        <v>30</v>
      </c>
      <c r="AE11" s="221">
        <v>31</v>
      </c>
      <c r="AF11" s="221">
        <v>32</v>
      </c>
      <c r="AG11" s="221">
        <v>33</v>
      </c>
      <c r="AH11" s="221">
        <v>34</v>
      </c>
      <c r="AI11" s="221">
        <v>35</v>
      </c>
      <c r="AJ11" s="221">
        <v>36</v>
      </c>
      <c r="AK11" s="221">
        <v>37</v>
      </c>
      <c r="AL11" s="221">
        <v>38</v>
      </c>
      <c r="AM11" s="221">
        <v>39</v>
      </c>
      <c r="AN11" s="221">
        <v>40</v>
      </c>
      <c r="AO11" s="221">
        <v>41</v>
      </c>
      <c r="AP11" s="221">
        <v>42</v>
      </c>
      <c r="AQ11" s="221">
        <v>43</v>
      </c>
      <c r="AR11" s="221">
        <v>44</v>
      </c>
      <c r="AS11" s="221">
        <v>45</v>
      </c>
      <c r="AT11" s="221">
        <v>46</v>
      </c>
      <c r="AU11" s="221">
        <v>47</v>
      </c>
      <c r="AV11" s="221">
        <v>48</v>
      </c>
      <c r="AW11" s="221">
        <v>49</v>
      </c>
      <c r="AX11" s="221">
        <v>50</v>
      </c>
      <c r="AY11" s="221">
        <v>51</v>
      </c>
      <c r="AZ11" s="221">
        <v>52</v>
      </c>
      <c r="BA11" s="221">
        <v>53</v>
      </c>
      <c r="BB11" s="221">
        <v>54</v>
      </c>
      <c r="BC11" s="221">
        <v>55</v>
      </c>
      <c r="BD11" s="221">
        <v>56</v>
      </c>
      <c r="BE11" s="221">
        <v>57</v>
      </c>
      <c r="BF11" s="221">
        <v>58</v>
      </c>
      <c r="BG11" s="221">
        <v>59</v>
      </c>
      <c r="BH11" s="221">
        <v>60</v>
      </c>
      <c r="BI11" s="221">
        <v>61</v>
      </c>
      <c r="BJ11" s="221">
        <v>62</v>
      </c>
      <c r="BK11" s="221">
        <v>63</v>
      </c>
      <c r="BL11" s="221">
        <v>64</v>
      </c>
      <c r="BM11" s="221">
        <v>65</v>
      </c>
      <c r="BN11" s="221">
        <v>66</v>
      </c>
      <c r="BO11" s="221">
        <v>67</v>
      </c>
      <c r="BP11" s="221">
        <v>68</v>
      </c>
      <c r="BQ11" s="221">
        <v>69</v>
      </c>
      <c r="BR11" s="221">
        <v>70</v>
      </c>
      <c r="BS11" s="221">
        <v>71</v>
      </c>
      <c r="BT11" s="221">
        <v>72</v>
      </c>
      <c r="BU11" s="221">
        <v>73</v>
      </c>
      <c r="BV11" s="221">
        <v>74</v>
      </c>
      <c r="BW11" s="221">
        <v>75</v>
      </c>
      <c r="BX11" s="221">
        <v>76</v>
      </c>
      <c r="BY11" s="221">
        <v>77</v>
      </c>
      <c r="BZ11" s="221">
        <v>78</v>
      </c>
      <c r="CA11" s="221">
        <v>79</v>
      </c>
      <c r="CB11" s="221">
        <v>80</v>
      </c>
      <c r="CC11" s="221">
        <v>81</v>
      </c>
      <c r="CD11" s="221">
        <v>82</v>
      </c>
      <c r="CE11" s="221">
        <v>83</v>
      </c>
      <c r="CF11" s="221">
        <v>84</v>
      </c>
      <c r="CG11" s="221">
        <v>85</v>
      </c>
      <c r="CH11" s="221">
        <v>86</v>
      </c>
      <c r="CI11" s="221">
        <v>87</v>
      </c>
      <c r="CJ11" s="221">
        <v>88</v>
      </c>
      <c r="CK11" s="221">
        <v>89</v>
      </c>
      <c r="CL11" s="221">
        <v>90</v>
      </c>
      <c r="CM11" s="221">
        <v>91</v>
      </c>
      <c r="CN11" s="221">
        <v>92</v>
      </c>
      <c r="CO11" s="221">
        <v>93</v>
      </c>
      <c r="CP11" s="221">
        <v>94</v>
      </c>
      <c r="CQ11" s="221">
        <v>95</v>
      </c>
      <c r="CR11" s="221">
        <v>96</v>
      </c>
      <c r="CS11" s="221">
        <v>97</v>
      </c>
      <c r="CT11" s="221">
        <v>98</v>
      </c>
      <c r="CU11" s="221">
        <v>99</v>
      </c>
      <c r="CV11" s="221">
        <v>100</v>
      </c>
      <c r="CW11" s="221">
        <v>101</v>
      </c>
      <c r="CX11" s="221">
        <v>102</v>
      </c>
      <c r="CY11" s="221">
        <v>103</v>
      </c>
      <c r="CZ11" s="221">
        <v>104</v>
      </c>
      <c r="DA11" s="221">
        <v>105</v>
      </c>
      <c r="DB11" s="221">
        <v>106</v>
      </c>
      <c r="DC11" s="221">
        <v>107</v>
      </c>
      <c r="DD11" s="221">
        <v>108</v>
      </c>
      <c r="DE11" s="221">
        <v>109</v>
      </c>
      <c r="DF11" s="221">
        <v>110</v>
      </c>
      <c r="DG11" s="221">
        <v>111</v>
      </c>
      <c r="DH11" s="221">
        <v>112</v>
      </c>
      <c r="DI11" s="221">
        <v>113</v>
      </c>
      <c r="DJ11" s="221">
        <v>114</v>
      </c>
      <c r="DK11" s="221">
        <v>115</v>
      </c>
      <c r="DL11" s="221">
        <v>116</v>
      </c>
      <c r="DM11" s="221">
        <v>117</v>
      </c>
      <c r="DN11" s="221">
        <v>118</v>
      </c>
      <c r="DO11" s="221">
        <v>119</v>
      </c>
      <c r="DP11" s="221">
        <v>120</v>
      </c>
      <c r="DQ11" s="221">
        <v>121</v>
      </c>
      <c r="DR11" s="221">
        <v>122</v>
      </c>
      <c r="DS11" s="221">
        <v>123</v>
      </c>
      <c r="DT11" s="221">
        <v>124</v>
      </c>
      <c r="DU11" s="221">
        <v>125</v>
      </c>
      <c r="DV11" s="221">
        <v>126</v>
      </c>
      <c r="DW11" s="221">
        <v>127</v>
      </c>
      <c r="DX11" s="221">
        <v>128</v>
      </c>
      <c r="DY11" s="221">
        <v>129</v>
      </c>
      <c r="DZ11" s="221">
        <v>130</v>
      </c>
      <c r="EA11" s="221">
        <v>131</v>
      </c>
      <c r="EB11" s="221">
        <v>132</v>
      </c>
    </row>
    <row r="12" spans="1:1384" ht="15.75" x14ac:dyDescent="0.25">
      <c r="A12" s="184"/>
      <c r="B12" s="184"/>
      <c r="C12" s="249" t="s">
        <v>20</v>
      </c>
      <c r="D12" s="250"/>
      <c r="E12" s="130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1"/>
      <c r="CN12" s="131"/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2"/>
      <c r="DU12" s="132"/>
      <c r="DV12" s="132"/>
      <c r="DW12" s="132"/>
      <c r="DX12" s="132"/>
      <c r="DY12" s="152"/>
      <c r="DZ12" s="152"/>
      <c r="EA12" s="152"/>
      <c r="EB12" s="152"/>
    </row>
    <row r="13" spans="1:1384" ht="16.5" thickBot="1" x14ac:dyDescent="0.3">
      <c r="A13" s="146">
        <v>1</v>
      </c>
      <c r="B13" s="110" t="s">
        <v>129</v>
      </c>
      <c r="C13" s="247" t="s">
        <v>20</v>
      </c>
      <c r="D13" s="248"/>
      <c r="E13" s="149" t="s">
        <v>167</v>
      </c>
      <c r="F13" s="77">
        <v>60</v>
      </c>
      <c r="G13" s="169"/>
      <c r="H13" s="201"/>
      <c r="I13" s="201"/>
      <c r="J13" s="210"/>
      <c r="K13" s="77"/>
      <c r="L13" s="77"/>
      <c r="M13" s="77"/>
      <c r="N13" s="77"/>
      <c r="O13" s="77"/>
      <c r="P13" s="77"/>
      <c r="Q13" s="77"/>
      <c r="R13" s="77"/>
      <c r="S13" s="77">
        <v>60</v>
      </c>
      <c r="T13" s="77"/>
      <c r="U13" s="77"/>
      <c r="V13" s="77"/>
      <c r="W13" s="147"/>
      <c r="X13" s="147"/>
      <c r="Y13" s="147"/>
      <c r="Z13" s="169"/>
      <c r="AA13" s="77"/>
      <c r="AB13" s="77"/>
      <c r="AC13" s="77"/>
      <c r="AD13" s="77"/>
      <c r="AE13" s="77"/>
      <c r="AF13" s="77"/>
      <c r="AG13" s="77"/>
      <c r="AH13" s="77"/>
      <c r="AI13" s="77">
        <v>30</v>
      </c>
      <c r="AJ13" s="77"/>
      <c r="AK13" s="77"/>
      <c r="AL13" s="77"/>
      <c r="AM13" s="147"/>
      <c r="AN13" s="147"/>
      <c r="AO13" s="147"/>
      <c r="AP13" s="169"/>
      <c r="AQ13" s="218" t="s">
        <v>142</v>
      </c>
      <c r="AR13" s="77"/>
      <c r="AS13" s="77"/>
      <c r="AT13" s="77"/>
      <c r="AU13" s="77"/>
      <c r="AV13" s="77"/>
      <c r="AW13" s="77"/>
      <c r="AX13" s="77"/>
      <c r="AY13" s="77"/>
      <c r="AZ13" s="77">
        <v>30</v>
      </c>
      <c r="BA13" s="77"/>
      <c r="BB13" s="77"/>
      <c r="BC13" s="77"/>
      <c r="BD13" s="147"/>
      <c r="BE13" s="147"/>
      <c r="BF13" s="147"/>
      <c r="BG13" s="169"/>
      <c r="BH13" s="169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147"/>
      <c r="BV13" s="147"/>
      <c r="BW13" s="147"/>
      <c r="BX13" s="169"/>
      <c r="BY13" s="169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147"/>
      <c r="CM13" s="147"/>
      <c r="CN13" s="147"/>
      <c r="CO13" s="169"/>
      <c r="CP13" s="169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147"/>
      <c r="DD13" s="147"/>
      <c r="DE13" s="147"/>
      <c r="DF13" s="169"/>
      <c r="DG13" s="169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98"/>
      <c r="DU13" s="98"/>
      <c r="DV13" s="98"/>
      <c r="DW13" s="173"/>
      <c r="DX13" s="173"/>
      <c r="DY13" s="153"/>
      <c r="DZ13" s="153"/>
      <c r="EA13" s="153"/>
      <c r="EB13" s="153"/>
    </row>
    <row r="14" spans="1:1384" ht="16.5" thickBot="1" x14ac:dyDescent="0.3">
      <c r="A14" s="185"/>
      <c r="B14" s="185"/>
      <c r="C14" s="313" t="s">
        <v>189</v>
      </c>
      <c r="D14" s="252"/>
      <c r="E14" s="133"/>
      <c r="F14" s="85">
        <v>60</v>
      </c>
      <c r="G14" s="197"/>
      <c r="H14" s="197"/>
      <c r="I14" s="197"/>
      <c r="J14" s="197"/>
      <c r="K14" s="84"/>
      <c r="L14" s="84"/>
      <c r="M14" s="84"/>
      <c r="N14" s="84"/>
      <c r="O14" s="84"/>
      <c r="P14" s="84"/>
      <c r="Q14" s="84"/>
      <c r="R14" s="84"/>
      <c r="S14" s="84">
        <v>60</v>
      </c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>
        <v>30</v>
      </c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>
        <v>30</v>
      </c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134"/>
      <c r="DT14" s="135"/>
      <c r="DU14" s="135"/>
      <c r="DV14" s="135"/>
      <c r="DW14" s="135"/>
      <c r="DX14" s="135"/>
      <c r="DY14" s="186">
        <f t="shared" ref="DY14:EB14" si="0">SUM(DY12:DY13)</f>
        <v>0</v>
      </c>
      <c r="DZ14" s="186">
        <f t="shared" si="0"/>
        <v>0</v>
      </c>
      <c r="EA14" s="186">
        <f t="shared" si="0"/>
        <v>0</v>
      </c>
      <c r="EB14" s="186">
        <f t="shared" si="0"/>
        <v>0</v>
      </c>
    </row>
    <row r="15" spans="1:1384" ht="15.75" x14ac:dyDescent="0.25">
      <c r="A15" s="108"/>
      <c r="B15" s="108"/>
      <c r="C15" s="303" t="s">
        <v>115</v>
      </c>
      <c r="D15" s="304"/>
      <c r="E15" s="119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109"/>
      <c r="DU15" s="109"/>
      <c r="DV15" s="109"/>
      <c r="DW15" s="109"/>
      <c r="DX15" s="109"/>
      <c r="DY15" s="154"/>
      <c r="DZ15" s="154"/>
      <c r="EA15" s="154"/>
      <c r="EB15" s="154"/>
    </row>
    <row r="16" spans="1:1384" ht="15.75" x14ac:dyDescent="0.25">
      <c r="A16" s="146">
        <v>2</v>
      </c>
      <c r="B16" s="146" t="s">
        <v>89</v>
      </c>
      <c r="C16" s="79"/>
      <c r="D16" s="79" t="s">
        <v>44</v>
      </c>
      <c r="E16" s="146" t="s">
        <v>43</v>
      </c>
      <c r="F16" s="76">
        <v>100</v>
      </c>
      <c r="G16" s="170">
        <v>4</v>
      </c>
      <c r="H16" s="202"/>
      <c r="I16" s="202"/>
      <c r="J16" s="211"/>
      <c r="K16" s="76">
        <v>20</v>
      </c>
      <c r="L16" s="76">
        <v>40</v>
      </c>
      <c r="M16" s="76"/>
      <c r="N16" s="76"/>
      <c r="O16" s="76"/>
      <c r="P16" s="76"/>
      <c r="Q16" s="76">
        <v>40</v>
      </c>
      <c r="R16" s="76"/>
      <c r="S16" s="76"/>
      <c r="T16" s="76"/>
      <c r="U16" s="76"/>
      <c r="V16" s="76"/>
      <c r="W16" s="150">
        <v>4</v>
      </c>
      <c r="X16" s="150"/>
      <c r="Y16" s="150"/>
      <c r="Z16" s="170">
        <v>4</v>
      </c>
      <c r="AA16" s="76">
        <v>20</v>
      </c>
      <c r="AB16" s="76">
        <v>40</v>
      </c>
      <c r="AC16" s="76"/>
      <c r="AD16" s="76"/>
      <c r="AE16" s="76"/>
      <c r="AF16" s="76"/>
      <c r="AG16" s="76">
        <v>40</v>
      </c>
      <c r="AH16" s="76"/>
      <c r="AI16" s="76"/>
      <c r="AJ16" s="76"/>
      <c r="AK16" s="76"/>
      <c r="AL16" s="76"/>
      <c r="AM16" s="150">
        <v>4</v>
      </c>
      <c r="AN16" s="150"/>
      <c r="AO16" s="150"/>
      <c r="AP16" s="172">
        <v>4</v>
      </c>
      <c r="AQ16" s="172" t="s">
        <v>43</v>
      </c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150"/>
      <c r="BE16" s="150"/>
      <c r="BF16" s="150"/>
      <c r="BG16" s="172"/>
      <c r="BH16" s="172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150"/>
      <c r="BV16" s="150"/>
      <c r="BW16" s="150"/>
      <c r="BX16" s="172"/>
      <c r="BY16" s="172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150"/>
      <c r="CM16" s="150"/>
      <c r="CN16" s="150"/>
      <c r="CO16" s="172"/>
      <c r="CP16" s="172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150"/>
      <c r="DD16" s="150"/>
      <c r="DE16" s="150"/>
      <c r="DF16" s="172"/>
      <c r="DG16" s="172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151"/>
      <c r="DU16" s="151"/>
      <c r="DV16" s="151"/>
      <c r="DW16" s="174"/>
      <c r="DX16" s="174"/>
      <c r="DY16" s="152"/>
      <c r="DZ16" s="152"/>
      <c r="EA16" s="152"/>
      <c r="EB16" s="152"/>
    </row>
    <row r="17" spans="1:132" ht="15.75" x14ac:dyDescent="0.25">
      <c r="A17" s="146">
        <v>3</v>
      </c>
      <c r="B17" s="146" t="s">
        <v>90</v>
      </c>
      <c r="C17" s="79"/>
      <c r="D17" s="79" t="s">
        <v>45</v>
      </c>
      <c r="E17" s="146" t="s">
        <v>43</v>
      </c>
      <c r="F17" s="76">
        <v>90</v>
      </c>
      <c r="G17" s="170">
        <v>4</v>
      </c>
      <c r="H17" s="202"/>
      <c r="I17" s="202"/>
      <c r="J17" s="211"/>
      <c r="K17" s="76">
        <v>30</v>
      </c>
      <c r="L17" s="76">
        <v>30</v>
      </c>
      <c r="M17" s="76"/>
      <c r="N17" s="76"/>
      <c r="O17" s="76"/>
      <c r="P17" s="76"/>
      <c r="Q17" s="76">
        <v>30</v>
      </c>
      <c r="R17" s="76"/>
      <c r="S17" s="76"/>
      <c r="T17" s="76"/>
      <c r="U17" s="76"/>
      <c r="V17" s="76"/>
      <c r="W17" s="150">
        <v>4</v>
      </c>
      <c r="X17" s="150"/>
      <c r="Y17" s="150"/>
      <c r="Z17" s="170">
        <v>4</v>
      </c>
      <c r="AA17" s="76">
        <v>30</v>
      </c>
      <c r="AB17" s="76">
        <v>30</v>
      </c>
      <c r="AC17" s="76"/>
      <c r="AD17" s="76"/>
      <c r="AE17" s="76"/>
      <c r="AF17" s="76"/>
      <c r="AG17" s="76">
        <v>30</v>
      </c>
      <c r="AH17" s="76"/>
      <c r="AI17" s="76"/>
      <c r="AJ17" s="76"/>
      <c r="AK17" s="76"/>
      <c r="AL17" s="76"/>
      <c r="AM17" s="150">
        <v>4</v>
      </c>
      <c r="AN17" s="150"/>
      <c r="AO17" s="150"/>
      <c r="AP17" s="172">
        <v>4</v>
      </c>
      <c r="AQ17" s="172" t="s">
        <v>43</v>
      </c>
      <c r="AR17" s="76"/>
      <c r="AS17" s="76"/>
      <c r="AT17" s="76"/>
      <c r="AU17" s="76"/>
      <c r="AV17" s="76"/>
      <c r="AW17" s="76"/>
      <c r="AX17" s="76" t="s">
        <v>168</v>
      </c>
      <c r="AY17" s="76"/>
      <c r="AZ17" s="76"/>
      <c r="BA17" s="76"/>
      <c r="BB17" s="76"/>
      <c r="BC17" s="76"/>
      <c r="BD17" s="150"/>
      <c r="BE17" s="150"/>
      <c r="BF17" s="150"/>
      <c r="BG17" s="172"/>
      <c r="BH17" s="172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150"/>
      <c r="BV17" s="150"/>
      <c r="BW17" s="150"/>
      <c r="BX17" s="172"/>
      <c r="BY17" s="172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150"/>
      <c r="CM17" s="150"/>
      <c r="CN17" s="150"/>
      <c r="CO17" s="172"/>
      <c r="CP17" s="172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150"/>
      <c r="DD17" s="150"/>
      <c r="DE17" s="150"/>
      <c r="DF17" s="172"/>
      <c r="DG17" s="172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151"/>
      <c r="DU17" s="151"/>
      <c r="DV17" s="151"/>
      <c r="DW17" s="174"/>
      <c r="DX17" s="174"/>
      <c r="DY17" s="152"/>
      <c r="DZ17" s="152"/>
      <c r="EA17" s="152"/>
      <c r="EB17" s="152"/>
    </row>
    <row r="18" spans="1:132" ht="15.75" x14ac:dyDescent="0.25">
      <c r="A18" s="146">
        <v>4</v>
      </c>
      <c r="B18" s="146" t="s">
        <v>95</v>
      </c>
      <c r="C18" s="79"/>
      <c r="D18" s="79" t="s">
        <v>54</v>
      </c>
      <c r="E18" s="146" t="s">
        <v>43</v>
      </c>
      <c r="F18" s="77">
        <v>70</v>
      </c>
      <c r="G18" s="171">
        <v>3</v>
      </c>
      <c r="H18" s="201"/>
      <c r="I18" s="201"/>
      <c r="J18" s="210"/>
      <c r="K18" s="77">
        <v>40</v>
      </c>
      <c r="L18" s="77">
        <v>20</v>
      </c>
      <c r="M18" s="77"/>
      <c r="N18" s="77"/>
      <c r="O18" s="77"/>
      <c r="P18" s="77"/>
      <c r="Q18" s="77">
        <v>10</v>
      </c>
      <c r="R18" s="77"/>
      <c r="S18" s="77"/>
      <c r="T18" s="77"/>
      <c r="U18" s="77"/>
      <c r="V18" s="77"/>
      <c r="W18" s="147">
        <v>3</v>
      </c>
      <c r="X18" s="147"/>
      <c r="Y18" s="147"/>
      <c r="Z18" s="171">
        <v>3</v>
      </c>
      <c r="AA18" s="77">
        <v>20</v>
      </c>
      <c r="AB18" s="77">
        <v>10</v>
      </c>
      <c r="AC18" s="77"/>
      <c r="AD18" s="77"/>
      <c r="AE18" s="77"/>
      <c r="AF18" s="77"/>
      <c r="AG18" s="77">
        <v>10</v>
      </c>
      <c r="AH18" s="77"/>
      <c r="AI18" s="77"/>
      <c r="AJ18" s="77"/>
      <c r="AK18" s="77"/>
      <c r="AL18" s="77"/>
      <c r="AM18" s="147">
        <v>2</v>
      </c>
      <c r="AN18" s="147"/>
      <c r="AO18" s="147"/>
      <c r="AP18" s="169">
        <v>2</v>
      </c>
      <c r="AQ18" s="222" t="s">
        <v>142</v>
      </c>
      <c r="AR18" s="77">
        <v>20</v>
      </c>
      <c r="AS18" s="77">
        <v>10</v>
      </c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147">
        <v>1</v>
      </c>
      <c r="BE18" s="147"/>
      <c r="BF18" s="147"/>
      <c r="BG18" s="169">
        <v>1</v>
      </c>
      <c r="BH18" s="169" t="s">
        <v>43</v>
      </c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147"/>
      <c r="BV18" s="147"/>
      <c r="BW18" s="147"/>
      <c r="BX18" s="169"/>
      <c r="BY18" s="169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147"/>
      <c r="CM18" s="147"/>
      <c r="CN18" s="147"/>
      <c r="CO18" s="169"/>
      <c r="CP18" s="169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147"/>
      <c r="DD18" s="147"/>
      <c r="DE18" s="147"/>
      <c r="DF18" s="169"/>
      <c r="DG18" s="169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98"/>
      <c r="DU18" s="98"/>
      <c r="DV18" s="98"/>
      <c r="DW18" s="173"/>
      <c r="DX18" s="173"/>
      <c r="DY18" s="152"/>
      <c r="DZ18" s="152"/>
      <c r="EA18" s="152"/>
      <c r="EB18" s="152"/>
    </row>
    <row r="19" spans="1:132" ht="15.75" x14ac:dyDescent="0.25">
      <c r="A19" s="146">
        <v>5</v>
      </c>
      <c r="B19" s="146" t="s">
        <v>91</v>
      </c>
      <c r="C19" s="79"/>
      <c r="D19" s="79" t="s">
        <v>46</v>
      </c>
      <c r="E19" s="146" t="s">
        <v>142</v>
      </c>
      <c r="F19" s="76">
        <v>30</v>
      </c>
      <c r="G19" s="170">
        <v>1</v>
      </c>
      <c r="H19" s="202"/>
      <c r="I19" s="202"/>
      <c r="J19" s="211"/>
      <c r="K19" s="76">
        <v>15</v>
      </c>
      <c r="L19" s="76"/>
      <c r="M19" s="76">
        <v>15</v>
      </c>
      <c r="N19" s="76"/>
      <c r="O19" s="76"/>
      <c r="P19" s="76"/>
      <c r="Q19" s="76"/>
      <c r="R19" s="76"/>
      <c r="S19" s="76"/>
      <c r="T19" s="76"/>
      <c r="U19" s="76"/>
      <c r="V19" s="76"/>
      <c r="W19" s="150">
        <v>1</v>
      </c>
      <c r="X19" s="150"/>
      <c r="Y19" s="150"/>
      <c r="Z19" s="170">
        <v>1</v>
      </c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150"/>
      <c r="AN19" s="150"/>
      <c r="AO19" s="150"/>
      <c r="AP19" s="172"/>
      <c r="AQ19" s="172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150"/>
      <c r="BE19" s="150"/>
      <c r="BF19" s="150"/>
      <c r="BG19" s="172"/>
      <c r="BH19" s="172"/>
      <c r="BI19" s="79">
        <v>15</v>
      </c>
      <c r="BJ19" s="79"/>
      <c r="BK19" s="79">
        <v>15</v>
      </c>
      <c r="BL19" s="189"/>
      <c r="BM19" s="79"/>
      <c r="BN19" s="79"/>
      <c r="BO19" s="79"/>
      <c r="BP19" s="79"/>
      <c r="BQ19" s="79"/>
      <c r="BR19" s="79"/>
      <c r="BS19" s="79"/>
      <c r="BT19" s="79"/>
      <c r="BU19" s="150">
        <v>1</v>
      </c>
      <c r="BV19" s="150"/>
      <c r="BW19" s="150"/>
      <c r="BX19" s="172">
        <v>1</v>
      </c>
      <c r="BY19" s="172" t="s">
        <v>142</v>
      </c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150"/>
      <c r="CM19" s="150"/>
      <c r="CN19" s="150"/>
      <c r="CO19" s="172"/>
      <c r="CP19" s="172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150"/>
      <c r="DD19" s="150"/>
      <c r="DE19" s="150"/>
      <c r="DF19" s="172"/>
      <c r="DG19" s="172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151"/>
      <c r="DU19" s="151"/>
      <c r="DV19" s="151"/>
      <c r="DW19" s="174"/>
      <c r="DX19" s="174"/>
      <c r="DY19" s="152"/>
      <c r="DZ19" s="152"/>
      <c r="EA19" s="152"/>
      <c r="EB19" s="152"/>
    </row>
    <row r="20" spans="1:132" ht="15.75" x14ac:dyDescent="0.25">
      <c r="A20" s="146">
        <v>6</v>
      </c>
      <c r="B20" s="294" t="s">
        <v>92</v>
      </c>
      <c r="C20" s="294" t="s">
        <v>47</v>
      </c>
      <c r="D20" s="79" t="s">
        <v>48</v>
      </c>
      <c r="E20" s="296" t="s">
        <v>142</v>
      </c>
      <c r="F20" s="311">
        <v>30</v>
      </c>
      <c r="G20" s="232">
        <v>1</v>
      </c>
      <c r="H20" s="203"/>
      <c r="I20" s="203"/>
      <c r="J20" s="212"/>
      <c r="K20" s="76">
        <v>10</v>
      </c>
      <c r="L20" s="76">
        <v>5</v>
      </c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147"/>
      <c r="X20" s="147"/>
      <c r="Y20" s="147"/>
      <c r="Z20" s="232">
        <v>1</v>
      </c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147"/>
      <c r="AN20" s="147"/>
      <c r="AO20" s="147"/>
      <c r="AP20" s="232"/>
      <c r="AQ20" s="171"/>
      <c r="AR20" s="76">
        <v>10</v>
      </c>
      <c r="AS20" s="76">
        <v>5</v>
      </c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147"/>
      <c r="BE20" s="147"/>
      <c r="BF20" s="147"/>
      <c r="BG20" s="232">
        <v>1</v>
      </c>
      <c r="BH20" s="240" t="s">
        <v>142</v>
      </c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150"/>
      <c r="BV20" s="150"/>
      <c r="BW20" s="150"/>
      <c r="BX20" s="172"/>
      <c r="BY20" s="172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150"/>
      <c r="CM20" s="150"/>
      <c r="CN20" s="150"/>
      <c r="CO20" s="172"/>
      <c r="CP20" s="172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150"/>
      <c r="DD20" s="150"/>
      <c r="DE20" s="150"/>
      <c r="DF20" s="172"/>
      <c r="DG20" s="172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151"/>
      <c r="DU20" s="151"/>
      <c r="DV20" s="151"/>
      <c r="DW20" s="174"/>
      <c r="DX20" s="174"/>
      <c r="DY20" s="152"/>
      <c r="DZ20" s="152"/>
      <c r="EA20" s="152"/>
      <c r="EB20" s="152"/>
    </row>
    <row r="21" spans="1:132" ht="15.75" x14ac:dyDescent="0.25">
      <c r="A21" s="146">
        <v>7</v>
      </c>
      <c r="B21" s="295"/>
      <c r="C21" s="295"/>
      <c r="D21" s="79" t="s">
        <v>49</v>
      </c>
      <c r="E21" s="296"/>
      <c r="F21" s="312"/>
      <c r="G21" s="233"/>
      <c r="H21" s="204"/>
      <c r="I21" s="204"/>
      <c r="J21" s="213"/>
      <c r="K21" s="76">
        <v>10</v>
      </c>
      <c r="L21" s="76">
        <v>5</v>
      </c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148">
        <v>1</v>
      </c>
      <c r="X21" s="148"/>
      <c r="Y21" s="148"/>
      <c r="Z21" s="233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148"/>
      <c r="AN21" s="148"/>
      <c r="AO21" s="148"/>
      <c r="AP21" s="233"/>
      <c r="AQ21" s="193"/>
      <c r="AR21" s="76">
        <v>10</v>
      </c>
      <c r="AS21" s="76">
        <v>5</v>
      </c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148">
        <v>1</v>
      </c>
      <c r="BE21" s="148"/>
      <c r="BF21" s="148"/>
      <c r="BG21" s="233"/>
      <c r="BH21" s="241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150"/>
      <c r="BV21" s="150"/>
      <c r="BW21" s="150"/>
      <c r="BX21" s="172"/>
      <c r="BY21" s="172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150"/>
      <c r="CM21" s="150"/>
      <c r="CN21" s="150"/>
      <c r="CO21" s="172"/>
      <c r="CP21" s="172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150"/>
      <c r="DD21" s="150"/>
      <c r="DE21" s="150"/>
      <c r="DF21" s="172"/>
      <c r="DG21" s="172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151"/>
      <c r="DU21" s="151"/>
      <c r="DV21" s="151"/>
      <c r="DW21" s="174"/>
      <c r="DX21" s="174"/>
      <c r="DY21" s="152"/>
      <c r="DZ21" s="152"/>
      <c r="EA21" s="152"/>
      <c r="EB21" s="152"/>
    </row>
    <row r="22" spans="1:132" ht="15.75" x14ac:dyDescent="0.25">
      <c r="A22" s="146">
        <v>8</v>
      </c>
      <c r="B22" s="294" t="s">
        <v>94</v>
      </c>
      <c r="C22" s="309" t="s">
        <v>51</v>
      </c>
      <c r="D22" s="79" t="s">
        <v>52</v>
      </c>
      <c r="E22" s="296" t="s">
        <v>142</v>
      </c>
      <c r="F22" s="311">
        <v>60</v>
      </c>
      <c r="G22" s="232">
        <v>2</v>
      </c>
      <c r="H22" s="203"/>
      <c r="I22" s="203"/>
      <c r="J22" s="212"/>
      <c r="K22" s="76">
        <v>15</v>
      </c>
      <c r="L22" s="76">
        <v>10</v>
      </c>
      <c r="M22" s="76"/>
      <c r="N22" s="76"/>
      <c r="O22" s="76"/>
      <c r="P22" s="76"/>
      <c r="Q22" s="76">
        <v>5</v>
      </c>
      <c r="R22" s="76"/>
      <c r="S22" s="76"/>
      <c r="T22" s="76"/>
      <c r="U22" s="76"/>
      <c r="V22" s="76"/>
      <c r="W22" s="144">
        <v>2</v>
      </c>
      <c r="X22" s="147"/>
      <c r="Y22" s="147"/>
      <c r="Z22" s="232">
        <v>2</v>
      </c>
      <c r="AA22" s="76">
        <v>15</v>
      </c>
      <c r="AB22" s="76">
        <v>10</v>
      </c>
      <c r="AC22" s="76"/>
      <c r="AD22" s="76"/>
      <c r="AE22" s="76"/>
      <c r="AF22" s="76"/>
      <c r="AG22" s="76">
        <v>5</v>
      </c>
      <c r="AH22" s="76"/>
      <c r="AI22" s="76"/>
      <c r="AJ22" s="76"/>
      <c r="AK22" s="76"/>
      <c r="AL22" s="76"/>
      <c r="AM22" s="147"/>
      <c r="AN22" s="147"/>
      <c r="AO22" s="147"/>
      <c r="AP22" s="232">
        <v>2</v>
      </c>
      <c r="AQ22" s="232" t="s">
        <v>142</v>
      </c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150"/>
      <c r="BE22" s="150"/>
      <c r="BF22" s="150"/>
      <c r="BG22" s="302"/>
      <c r="BH22" s="172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150"/>
      <c r="BV22" s="150"/>
      <c r="BW22" s="150"/>
      <c r="BX22" s="172"/>
      <c r="BY22" s="172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150"/>
      <c r="CM22" s="150"/>
      <c r="CN22" s="150"/>
      <c r="CO22" s="172"/>
      <c r="CP22" s="172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150"/>
      <c r="DD22" s="150"/>
      <c r="DE22" s="150"/>
      <c r="DF22" s="172"/>
      <c r="DG22" s="172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151"/>
      <c r="DU22" s="151"/>
      <c r="DV22" s="151"/>
      <c r="DW22" s="174"/>
      <c r="DX22" s="174"/>
      <c r="DY22" s="152"/>
      <c r="DZ22" s="152"/>
      <c r="EA22" s="152"/>
      <c r="EB22" s="152"/>
    </row>
    <row r="23" spans="1:132" ht="15.75" x14ac:dyDescent="0.25">
      <c r="A23" s="146">
        <v>9</v>
      </c>
      <c r="B23" s="295"/>
      <c r="C23" s="310"/>
      <c r="D23" s="79" t="s">
        <v>53</v>
      </c>
      <c r="E23" s="296"/>
      <c r="F23" s="312"/>
      <c r="G23" s="233"/>
      <c r="H23" s="204"/>
      <c r="I23" s="204"/>
      <c r="J23" s="213"/>
      <c r="K23" s="76">
        <v>15</v>
      </c>
      <c r="L23" s="76">
        <v>5</v>
      </c>
      <c r="M23" s="76"/>
      <c r="N23" s="76"/>
      <c r="O23" s="76"/>
      <c r="P23" s="76"/>
      <c r="Q23" s="76">
        <v>10</v>
      </c>
      <c r="R23" s="76"/>
      <c r="S23" s="76"/>
      <c r="T23" s="76"/>
      <c r="U23" s="76"/>
      <c r="V23" s="76"/>
      <c r="W23" s="148"/>
      <c r="X23" s="148"/>
      <c r="Y23" s="148"/>
      <c r="Z23" s="233"/>
      <c r="AA23" s="76">
        <v>15</v>
      </c>
      <c r="AB23" s="76">
        <v>5</v>
      </c>
      <c r="AC23" s="76"/>
      <c r="AD23" s="76"/>
      <c r="AE23" s="76"/>
      <c r="AF23" s="76"/>
      <c r="AG23" s="76">
        <v>10</v>
      </c>
      <c r="AH23" s="76"/>
      <c r="AI23" s="76"/>
      <c r="AJ23" s="76"/>
      <c r="AK23" s="76"/>
      <c r="AL23" s="76"/>
      <c r="AM23" s="148">
        <v>2</v>
      </c>
      <c r="AN23" s="148"/>
      <c r="AO23" s="148"/>
      <c r="AP23" s="233"/>
      <c r="AQ23" s="233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150"/>
      <c r="BE23" s="150"/>
      <c r="BF23" s="150"/>
      <c r="BG23" s="302"/>
      <c r="BH23" s="172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150"/>
      <c r="BV23" s="150"/>
      <c r="BW23" s="150"/>
      <c r="BX23" s="172"/>
      <c r="BY23" s="172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150"/>
      <c r="CM23" s="150"/>
      <c r="CN23" s="150"/>
      <c r="CO23" s="172"/>
      <c r="CP23" s="172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150"/>
      <c r="DD23" s="150"/>
      <c r="DE23" s="150"/>
      <c r="DF23" s="172"/>
      <c r="DG23" s="172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151"/>
      <c r="DU23" s="151"/>
      <c r="DV23" s="151"/>
      <c r="DW23" s="174"/>
      <c r="DX23" s="174"/>
      <c r="DY23" s="152"/>
      <c r="DZ23" s="152"/>
      <c r="EA23" s="152"/>
      <c r="EB23" s="152"/>
    </row>
    <row r="24" spans="1:132" ht="15.75" x14ac:dyDescent="0.25">
      <c r="A24" s="146">
        <v>10</v>
      </c>
      <c r="B24" s="146" t="s">
        <v>93</v>
      </c>
      <c r="C24" s="79"/>
      <c r="D24" s="79" t="s">
        <v>50</v>
      </c>
      <c r="E24" s="146" t="s">
        <v>43</v>
      </c>
      <c r="F24" s="79">
        <v>90</v>
      </c>
      <c r="G24" s="170">
        <v>4</v>
      </c>
      <c r="H24" s="202"/>
      <c r="I24" s="202"/>
      <c r="J24" s="211"/>
      <c r="K24" s="79">
        <v>40</v>
      </c>
      <c r="L24" s="79">
        <v>40</v>
      </c>
      <c r="M24" s="79"/>
      <c r="N24" s="79"/>
      <c r="O24" s="79"/>
      <c r="P24" s="79"/>
      <c r="Q24" s="79">
        <v>10</v>
      </c>
      <c r="R24" s="79"/>
      <c r="S24" s="79"/>
      <c r="T24" s="79"/>
      <c r="U24" s="79"/>
      <c r="V24" s="79"/>
      <c r="W24" s="150">
        <v>4</v>
      </c>
      <c r="X24" s="150"/>
      <c r="Y24" s="150"/>
      <c r="Z24" s="170">
        <v>4</v>
      </c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150"/>
      <c r="AN24" s="150"/>
      <c r="AO24" s="150"/>
      <c r="AP24" s="172"/>
      <c r="AQ24" s="172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150"/>
      <c r="BE24" s="150"/>
      <c r="BF24" s="150"/>
      <c r="BG24" s="172"/>
      <c r="BH24" s="172"/>
      <c r="BI24" s="79">
        <v>40</v>
      </c>
      <c r="BJ24" s="79">
        <v>40</v>
      </c>
      <c r="BK24" s="79"/>
      <c r="BL24" s="79"/>
      <c r="BM24" s="79"/>
      <c r="BN24" s="79"/>
      <c r="BO24" s="79">
        <v>10</v>
      </c>
      <c r="BP24" s="79"/>
      <c r="BQ24" s="79"/>
      <c r="BR24" s="79"/>
      <c r="BS24" s="79"/>
      <c r="BT24" s="79"/>
      <c r="BU24" s="150">
        <v>4</v>
      </c>
      <c r="BV24" s="150"/>
      <c r="BW24" s="150"/>
      <c r="BX24" s="172">
        <v>4</v>
      </c>
      <c r="BY24" s="172" t="s">
        <v>43</v>
      </c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150"/>
      <c r="CM24" s="150"/>
      <c r="CN24" s="150"/>
      <c r="CO24" s="172"/>
      <c r="CP24" s="172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150"/>
      <c r="DD24" s="150"/>
      <c r="DE24" s="150"/>
      <c r="DF24" s="172"/>
      <c r="DG24" s="172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151"/>
      <c r="DU24" s="151"/>
      <c r="DV24" s="151"/>
      <c r="DW24" s="174"/>
      <c r="DX24" s="174"/>
      <c r="DY24" s="152"/>
      <c r="DZ24" s="152"/>
      <c r="EA24" s="152"/>
      <c r="EB24" s="152"/>
    </row>
    <row r="25" spans="1:132" ht="16.5" thickBot="1" x14ac:dyDescent="0.3">
      <c r="A25" s="146">
        <v>11</v>
      </c>
      <c r="B25" s="79" t="s">
        <v>96</v>
      </c>
      <c r="C25" s="79"/>
      <c r="D25" s="79" t="s">
        <v>55</v>
      </c>
      <c r="E25" s="146" t="s">
        <v>142</v>
      </c>
      <c r="F25" s="78">
        <v>30</v>
      </c>
      <c r="G25" s="171">
        <v>1</v>
      </c>
      <c r="H25" s="201"/>
      <c r="I25" s="201"/>
      <c r="J25" s="210"/>
      <c r="K25" s="78">
        <v>10</v>
      </c>
      <c r="L25" s="78"/>
      <c r="M25" s="78"/>
      <c r="N25" s="78"/>
      <c r="O25" s="78"/>
      <c r="P25" s="78"/>
      <c r="Q25" s="78">
        <v>20</v>
      </c>
      <c r="R25" s="78"/>
      <c r="S25" s="78"/>
      <c r="T25" s="78"/>
      <c r="U25" s="78"/>
      <c r="V25" s="78"/>
      <c r="W25" s="147">
        <v>1</v>
      </c>
      <c r="X25" s="147"/>
      <c r="Y25" s="147"/>
      <c r="Z25" s="171">
        <v>1</v>
      </c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147"/>
      <c r="AN25" s="147"/>
      <c r="AO25" s="147"/>
      <c r="AP25" s="169"/>
      <c r="AQ25" s="169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147"/>
      <c r="BE25" s="147"/>
      <c r="BF25" s="147"/>
      <c r="BG25" s="169"/>
      <c r="BH25" s="169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147"/>
      <c r="BV25" s="147"/>
      <c r="BW25" s="147"/>
      <c r="BX25" s="169"/>
      <c r="BY25" s="169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147"/>
      <c r="CM25" s="147"/>
      <c r="CN25" s="147"/>
      <c r="CO25" s="169"/>
      <c r="CP25" s="169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147"/>
      <c r="DD25" s="147"/>
      <c r="DE25" s="147"/>
      <c r="DF25" s="169"/>
      <c r="DG25" s="169"/>
      <c r="DH25" s="78">
        <v>10</v>
      </c>
      <c r="DI25" s="78"/>
      <c r="DJ25" s="78"/>
      <c r="DK25" s="78"/>
      <c r="DL25" s="78"/>
      <c r="DM25" s="78"/>
      <c r="DN25" s="78">
        <v>20</v>
      </c>
      <c r="DO25" s="78"/>
      <c r="DP25" s="78"/>
      <c r="DQ25" s="78"/>
      <c r="DR25" s="78"/>
      <c r="DS25" s="78"/>
      <c r="DT25" s="98">
        <v>1</v>
      </c>
      <c r="DU25" s="98"/>
      <c r="DV25" s="98"/>
      <c r="DW25" s="173">
        <v>1</v>
      </c>
      <c r="DX25" s="173" t="s">
        <v>142</v>
      </c>
      <c r="DY25" s="153"/>
      <c r="DZ25" s="153"/>
      <c r="EA25" s="153"/>
      <c r="EB25" s="153"/>
    </row>
    <row r="26" spans="1:132" ht="16.5" thickBot="1" x14ac:dyDescent="0.3">
      <c r="A26" s="105"/>
      <c r="B26" s="105"/>
      <c r="C26" s="251" t="s">
        <v>190</v>
      </c>
      <c r="D26" s="252"/>
      <c r="E26" s="100"/>
      <c r="F26" s="85">
        <f>SUM(K26:V26)</f>
        <v>500</v>
      </c>
      <c r="G26" s="197"/>
      <c r="H26" s="197"/>
      <c r="I26" s="197"/>
      <c r="J26" s="197"/>
      <c r="K26" s="84">
        <f t="shared" ref="K26:AZ26" si="1">SUM(K16:K25)</f>
        <v>205</v>
      </c>
      <c r="L26" s="84">
        <f t="shared" si="1"/>
        <v>155</v>
      </c>
      <c r="M26" s="84">
        <f t="shared" si="1"/>
        <v>15</v>
      </c>
      <c r="N26" s="84">
        <f t="shared" si="1"/>
        <v>0</v>
      </c>
      <c r="O26" s="84">
        <f t="shared" si="1"/>
        <v>0</v>
      </c>
      <c r="P26" s="84">
        <f t="shared" si="1"/>
        <v>0</v>
      </c>
      <c r="Q26" s="84">
        <f t="shared" si="1"/>
        <v>125</v>
      </c>
      <c r="R26" s="84">
        <f t="shared" si="1"/>
        <v>0</v>
      </c>
      <c r="S26" s="84">
        <f t="shared" si="1"/>
        <v>0</v>
      </c>
      <c r="T26" s="84">
        <f t="shared" si="1"/>
        <v>0</v>
      </c>
      <c r="U26" s="84">
        <f t="shared" si="1"/>
        <v>0</v>
      </c>
      <c r="V26" s="84">
        <f t="shared" si="1"/>
        <v>0</v>
      </c>
      <c r="W26" s="91">
        <f t="shared" si="1"/>
        <v>20</v>
      </c>
      <c r="X26" s="91">
        <f t="shared" si="1"/>
        <v>0</v>
      </c>
      <c r="Y26" s="91">
        <f t="shared" si="1"/>
        <v>0</v>
      </c>
      <c r="Z26" s="91">
        <f t="shared" si="1"/>
        <v>20</v>
      </c>
      <c r="AA26" s="84">
        <f t="shared" si="1"/>
        <v>100</v>
      </c>
      <c r="AB26" s="84">
        <f t="shared" si="1"/>
        <v>95</v>
      </c>
      <c r="AC26" s="84">
        <f t="shared" si="1"/>
        <v>0</v>
      </c>
      <c r="AD26" s="84">
        <f t="shared" si="1"/>
        <v>0</v>
      </c>
      <c r="AE26" s="84">
        <f t="shared" si="1"/>
        <v>0</v>
      </c>
      <c r="AF26" s="84">
        <f t="shared" si="1"/>
        <v>0</v>
      </c>
      <c r="AG26" s="84">
        <f t="shared" si="1"/>
        <v>95</v>
      </c>
      <c r="AH26" s="84">
        <f t="shared" si="1"/>
        <v>0</v>
      </c>
      <c r="AI26" s="84">
        <f t="shared" si="1"/>
        <v>0</v>
      </c>
      <c r="AJ26" s="84">
        <f t="shared" si="1"/>
        <v>0</v>
      </c>
      <c r="AK26" s="84">
        <f t="shared" si="1"/>
        <v>0</v>
      </c>
      <c r="AL26" s="84">
        <f t="shared" si="1"/>
        <v>0</v>
      </c>
      <c r="AM26" s="91">
        <f t="shared" si="1"/>
        <v>12</v>
      </c>
      <c r="AN26" s="91">
        <f t="shared" si="1"/>
        <v>0</v>
      </c>
      <c r="AO26" s="91">
        <f t="shared" si="1"/>
        <v>0</v>
      </c>
      <c r="AP26" s="84">
        <f t="shared" si="1"/>
        <v>12</v>
      </c>
      <c r="AQ26" s="84"/>
      <c r="AR26" s="84">
        <f t="shared" si="1"/>
        <v>40</v>
      </c>
      <c r="AS26" s="84">
        <f t="shared" si="1"/>
        <v>20</v>
      </c>
      <c r="AT26" s="84">
        <f t="shared" si="1"/>
        <v>0</v>
      </c>
      <c r="AU26" s="84">
        <f t="shared" si="1"/>
        <v>0</v>
      </c>
      <c r="AV26" s="84">
        <f t="shared" si="1"/>
        <v>0</v>
      </c>
      <c r="AW26" s="84">
        <f t="shared" si="1"/>
        <v>0</v>
      </c>
      <c r="AX26" s="84">
        <f t="shared" si="1"/>
        <v>0</v>
      </c>
      <c r="AY26" s="84">
        <f t="shared" si="1"/>
        <v>0</v>
      </c>
      <c r="AZ26" s="84">
        <f t="shared" si="1"/>
        <v>0</v>
      </c>
      <c r="BA26" s="84">
        <f t="shared" ref="BA26:CN26" si="2">SUM(BA16:BA25)</f>
        <v>0</v>
      </c>
      <c r="BB26" s="84">
        <f t="shared" si="2"/>
        <v>0</v>
      </c>
      <c r="BC26" s="84">
        <f t="shared" si="2"/>
        <v>0</v>
      </c>
      <c r="BD26" s="91">
        <f t="shared" si="2"/>
        <v>2</v>
      </c>
      <c r="BE26" s="91">
        <f t="shared" si="2"/>
        <v>0</v>
      </c>
      <c r="BF26" s="91">
        <f t="shared" si="2"/>
        <v>0</v>
      </c>
      <c r="BG26" s="84">
        <f t="shared" si="2"/>
        <v>2</v>
      </c>
      <c r="BH26" s="84"/>
      <c r="BI26" s="84">
        <f t="shared" si="2"/>
        <v>55</v>
      </c>
      <c r="BJ26" s="84">
        <f t="shared" si="2"/>
        <v>40</v>
      </c>
      <c r="BK26" s="84">
        <f t="shared" si="2"/>
        <v>15</v>
      </c>
      <c r="BL26" s="84">
        <f t="shared" si="2"/>
        <v>0</v>
      </c>
      <c r="BM26" s="84">
        <f t="shared" si="2"/>
        <v>0</v>
      </c>
      <c r="BN26" s="84">
        <f t="shared" si="2"/>
        <v>0</v>
      </c>
      <c r="BO26" s="84">
        <f t="shared" si="2"/>
        <v>10</v>
      </c>
      <c r="BP26" s="84">
        <f t="shared" si="2"/>
        <v>0</v>
      </c>
      <c r="BQ26" s="84">
        <f t="shared" si="2"/>
        <v>0</v>
      </c>
      <c r="BR26" s="84">
        <f t="shared" si="2"/>
        <v>0</v>
      </c>
      <c r="BS26" s="84">
        <f t="shared" si="2"/>
        <v>0</v>
      </c>
      <c r="BT26" s="84">
        <f t="shared" si="2"/>
        <v>0</v>
      </c>
      <c r="BU26" s="91">
        <f t="shared" si="2"/>
        <v>5</v>
      </c>
      <c r="BV26" s="91">
        <f t="shared" si="2"/>
        <v>0</v>
      </c>
      <c r="BW26" s="91">
        <f t="shared" si="2"/>
        <v>0</v>
      </c>
      <c r="BX26" s="84">
        <f t="shared" si="2"/>
        <v>5</v>
      </c>
      <c r="BY26" s="84"/>
      <c r="BZ26" s="84">
        <f t="shared" si="2"/>
        <v>0</v>
      </c>
      <c r="CA26" s="84">
        <f t="shared" si="2"/>
        <v>0</v>
      </c>
      <c r="CB26" s="84">
        <f t="shared" si="2"/>
        <v>0</v>
      </c>
      <c r="CC26" s="84">
        <f t="shared" si="2"/>
        <v>0</v>
      </c>
      <c r="CD26" s="84">
        <f t="shared" si="2"/>
        <v>0</v>
      </c>
      <c r="CE26" s="84">
        <f t="shared" si="2"/>
        <v>0</v>
      </c>
      <c r="CF26" s="84">
        <f t="shared" si="2"/>
        <v>0</v>
      </c>
      <c r="CG26" s="84">
        <f t="shared" si="2"/>
        <v>0</v>
      </c>
      <c r="CH26" s="84">
        <f t="shared" si="2"/>
        <v>0</v>
      </c>
      <c r="CI26" s="84">
        <f t="shared" si="2"/>
        <v>0</v>
      </c>
      <c r="CJ26" s="84">
        <f t="shared" si="2"/>
        <v>0</v>
      </c>
      <c r="CK26" s="84">
        <f t="shared" si="2"/>
        <v>0</v>
      </c>
      <c r="CL26" s="91">
        <f t="shared" si="2"/>
        <v>0</v>
      </c>
      <c r="CM26" s="91">
        <f t="shared" si="2"/>
        <v>0</v>
      </c>
      <c r="CN26" s="91">
        <f t="shared" si="2"/>
        <v>0</v>
      </c>
      <c r="CO26" s="84">
        <f t="shared" ref="CO26:EB26" si="3">SUM(CO16:CO25)</f>
        <v>0</v>
      </c>
      <c r="CP26" s="84"/>
      <c r="CQ26" s="84">
        <f t="shared" si="3"/>
        <v>0</v>
      </c>
      <c r="CR26" s="84">
        <f t="shared" si="3"/>
        <v>0</v>
      </c>
      <c r="CS26" s="84">
        <f t="shared" si="3"/>
        <v>0</v>
      </c>
      <c r="CT26" s="84">
        <f t="shared" si="3"/>
        <v>0</v>
      </c>
      <c r="CU26" s="84">
        <f t="shared" si="3"/>
        <v>0</v>
      </c>
      <c r="CV26" s="84">
        <f t="shared" si="3"/>
        <v>0</v>
      </c>
      <c r="CW26" s="84">
        <f t="shared" si="3"/>
        <v>0</v>
      </c>
      <c r="CX26" s="84">
        <f t="shared" si="3"/>
        <v>0</v>
      </c>
      <c r="CY26" s="84">
        <f t="shared" si="3"/>
        <v>0</v>
      </c>
      <c r="CZ26" s="84">
        <f t="shared" si="3"/>
        <v>0</v>
      </c>
      <c r="DA26" s="84">
        <f t="shared" si="3"/>
        <v>0</v>
      </c>
      <c r="DB26" s="84">
        <f t="shared" si="3"/>
        <v>0</v>
      </c>
      <c r="DC26" s="91">
        <f t="shared" si="3"/>
        <v>0</v>
      </c>
      <c r="DD26" s="91">
        <f t="shared" si="3"/>
        <v>0</v>
      </c>
      <c r="DE26" s="91">
        <f t="shared" si="3"/>
        <v>0</v>
      </c>
      <c r="DF26" s="84">
        <f t="shared" si="3"/>
        <v>0</v>
      </c>
      <c r="DG26" s="84"/>
      <c r="DH26" s="84">
        <f t="shared" si="3"/>
        <v>10</v>
      </c>
      <c r="DI26" s="84">
        <f t="shared" si="3"/>
        <v>0</v>
      </c>
      <c r="DJ26" s="84">
        <f t="shared" si="3"/>
        <v>0</v>
      </c>
      <c r="DK26" s="84">
        <f t="shared" si="3"/>
        <v>0</v>
      </c>
      <c r="DL26" s="84">
        <f t="shared" si="3"/>
        <v>0</v>
      </c>
      <c r="DM26" s="84">
        <f t="shared" si="3"/>
        <v>0</v>
      </c>
      <c r="DN26" s="84">
        <f t="shared" si="3"/>
        <v>20</v>
      </c>
      <c r="DO26" s="84">
        <f t="shared" si="3"/>
        <v>0</v>
      </c>
      <c r="DP26" s="84">
        <f t="shared" si="3"/>
        <v>0</v>
      </c>
      <c r="DQ26" s="84">
        <f t="shared" si="3"/>
        <v>0</v>
      </c>
      <c r="DR26" s="84">
        <f t="shared" si="3"/>
        <v>0</v>
      </c>
      <c r="DS26" s="84">
        <f t="shared" si="3"/>
        <v>0</v>
      </c>
      <c r="DT26" s="91">
        <f t="shared" si="3"/>
        <v>1</v>
      </c>
      <c r="DU26" s="91">
        <f t="shared" si="3"/>
        <v>0</v>
      </c>
      <c r="DV26" s="91">
        <f t="shared" si="3"/>
        <v>0</v>
      </c>
      <c r="DW26" s="107">
        <f t="shared" si="3"/>
        <v>1</v>
      </c>
      <c r="DX26" s="107"/>
      <c r="DY26" s="155">
        <f t="shared" si="3"/>
        <v>0</v>
      </c>
      <c r="DZ26" s="155">
        <f t="shared" si="3"/>
        <v>0</v>
      </c>
      <c r="EA26" s="155">
        <f t="shared" si="3"/>
        <v>0</v>
      </c>
      <c r="EB26" s="155">
        <f t="shared" si="3"/>
        <v>0</v>
      </c>
    </row>
    <row r="27" spans="1:132" ht="15.75" x14ac:dyDescent="0.25">
      <c r="A27" s="108"/>
      <c r="B27" s="108"/>
      <c r="C27" s="303" t="s">
        <v>117</v>
      </c>
      <c r="D27" s="304"/>
      <c r="E27" s="108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109"/>
      <c r="DU27" s="109"/>
      <c r="DV27" s="109"/>
      <c r="DW27" s="109"/>
      <c r="DX27" s="109"/>
      <c r="DY27" s="154"/>
      <c r="DZ27" s="154"/>
      <c r="EA27" s="154"/>
      <c r="EB27" s="154"/>
    </row>
    <row r="28" spans="1:132" ht="15.75" x14ac:dyDescent="0.25">
      <c r="A28" s="146">
        <v>12</v>
      </c>
      <c r="B28" s="79" t="s">
        <v>130</v>
      </c>
      <c r="C28" s="79"/>
      <c r="D28" s="79" t="s">
        <v>58</v>
      </c>
      <c r="E28" s="146" t="s">
        <v>43</v>
      </c>
      <c r="F28" s="76">
        <v>65</v>
      </c>
      <c r="G28" s="172">
        <v>2</v>
      </c>
      <c r="H28" s="202"/>
      <c r="I28" s="202"/>
      <c r="J28" s="211"/>
      <c r="K28" s="76">
        <v>30</v>
      </c>
      <c r="L28" s="76">
        <v>15</v>
      </c>
      <c r="M28" s="76"/>
      <c r="N28" s="76"/>
      <c r="O28" s="76"/>
      <c r="P28" s="76"/>
      <c r="Q28" s="76">
        <v>20</v>
      </c>
      <c r="R28" s="76"/>
      <c r="S28" s="76"/>
      <c r="T28" s="76"/>
      <c r="U28" s="76"/>
      <c r="V28" s="76"/>
      <c r="W28" s="150">
        <v>2</v>
      </c>
      <c r="X28" s="150"/>
      <c r="Y28" s="150"/>
      <c r="Z28" s="172">
        <v>2</v>
      </c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150"/>
      <c r="AN28" s="150"/>
      <c r="AO28" s="150"/>
      <c r="AP28" s="172"/>
      <c r="AQ28" s="172"/>
      <c r="AR28" s="76">
        <v>30</v>
      </c>
      <c r="AS28" s="76">
        <v>15</v>
      </c>
      <c r="AT28" s="76"/>
      <c r="AU28" s="76"/>
      <c r="AV28" s="76"/>
      <c r="AW28" s="76"/>
      <c r="AX28" s="76">
        <v>20</v>
      </c>
      <c r="AY28" s="76"/>
      <c r="AZ28" s="76"/>
      <c r="BA28" s="76"/>
      <c r="BB28" s="76"/>
      <c r="BC28" s="76"/>
      <c r="BD28" s="150">
        <v>2</v>
      </c>
      <c r="BE28" s="150"/>
      <c r="BF28" s="150"/>
      <c r="BG28" s="172">
        <v>2</v>
      </c>
      <c r="BH28" s="172" t="s">
        <v>43</v>
      </c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150"/>
      <c r="BV28" s="150"/>
      <c r="BW28" s="150"/>
      <c r="BX28" s="172"/>
      <c r="BY28" s="172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150"/>
      <c r="CM28" s="150"/>
      <c r="CN28" s="150"/>
      <c r="CO28" s="172"/>
      <c r="CP28" s="172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150"/>
      <c r="DD28" s="150"/>
      <c r="DE28" s="150"/>
      <c r="DF28" s="172"/>
      <c r="DG28" s="172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151"/>
      <c r="DU28" s="151"/>
      <c r="DV28" s="151"/>
      <c r="DW28" s="174"/>
      <c r="DX28" s="174"/>
      <c r="DY28" s="152"/>
      <c r="DZ28" s="152"/>
      <c r="EA28" s="152"/>
      <c r="EB28" s="152"/>
    </row>
    <row r="29" spans="1:132" ht="15.75" x14ac:dyDescent="0.25">
      <c r="A29" s="146">
        <v>13</v>
      </c>
      <c r="B29" s="79" t="s">
        <v>133</v>
      </c>
      <c r="C29" s="79"/>
      <c r="D29" s="79" t="s">
        <v>60</v>
      </c>
      <c r="E29" s="146" t="s">
        <v>142</v>
      </c>
      <c r="F29" s="76">
        <v>45</v>
      </c>
      <c r="G29" s="172">
        <v>1</v>
      </c>
      <c r="H29" s="202"/>
      <c r="I29" s="202"/>
      <c r="J29" s="211"/>
      <c r="K29" s="76">
        <v>25</v>
      </c>
      <c r="L29" s="76"/>
      <c r="M29" s="76"/>
      <c r="N29" s="76"/>
      <c r="O29" s="76"/>
      <c r="P29" s="76"/>
      <c r="Q29" s="76">
        <v>20</v>
      </c>
      <c r="R29" s="76"/>
      <c r="S29" s="76"/>
      <c r="T29" s="76"/>
      <c r="U29" s="76"/>
      <c r="V29" s="76"/>
      <c r="W29" s="150">
        <v>1</v>
      </c>
      <c r="X29" s="150"/>
      <c r="Y29" s="150"/>
      <c r="Z29" s="172">
        <v>1</v>
      </c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150"/>
      <c r="AN29" s="150"/>
      <c r="AO29" s="150"/>
      <c r="AP29" s="172"/>
      <c r="AQ29" s="172"/>
      <c r="AR29" s="76">
        <v>25</v>
      </c>
      <c r="AS29" s="76"/>
      <c r="AT29" s="76"/>
      <c r="AU29" s="76"/>
      <c r="AV29" s="76"/>
      <c r="AW29" s="76"/>
      <c r="AX29" s="76">
        <v>20</v>
      </c>
      <c r="AY29" s="76"/>
      <c r="AZ29" s="76"/>
      <c r="BA29" s="76"/>
      <c r="BB29" s="76"/>
      <c r="BC29" s="76"/>
      <c r="BD29" s="150">
        <v>1</v>
      </c>
      <c r="BE29" s="150"/>
      <c r="BF29" s="150"/>
      <c r="BG29" s="172">
        <v>1</v>
      </c>
      <c r="BH29" s="218" t="s">
        <v>142</v>
      </c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150"/>
      <c r="BV29" s="150"/>
      <c r="BW29" s="150"/>
      <c r="BX29" s="172"/>
      <c r="BY29" s="172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150"/>
      <c r="CM29" s="150"/>
      <c r="CN29" s="150"/>
      <c r="CO29" s="172"/>
      <c r="CP29" s="172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150"/>
      <c r="DD29" s="150"/>
      <c r="DE29" s="150"/>
      <c r="DF29" s="172"/>
      <c r="DG29" s="172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151"/>
      <c r="DU29" s="151"/>
      <c r="DV29" s="151"/>
      <c r="DW29" s="174"/>
      <c r="DX29" s="174"/>
      <c r="DY29" s="152"/>
      <c r="DZ29" s="152"/>
      <c r="EA29" s="152"/>
      <c r="EB29" s="152"/>
    </row>
    <row r="30" spans="1:132" ht="15.75" x14ac:dyDescent="0.25">
      <c r="A30" s="146">
        <v>14</v>
      </c>
      <c r="B30" s="79" t="s">
        <v>134</v>
      </c>
      <c r="C30" s="79"/>
      <c r="D30" s="79" t="s">
        <v>62</v>
      </c>
      <c r="E30" s="146" t="s">
        <v>43</v>
      </c>
      <c r="F30" s="77">
        <v>60</v>
      </c>
      <c r="G30" s="169">
        <v>2</v>
      </c>
      <c r="H30" s="201"/>
      <c r="I30" s="201"/>
      <c r="J30" s="210"/>
      <c r="K30" s="77">
        <v>30</v>
      </c>
      <c r="L30" s="77">
        <v>10</v>
      </c>
      <c r="M30" s="77"/>
      <c r="N30" s="77"/>
      <c r="O30" s="77"/>
      <c r="P30" s="77"/>
      <c r="Q30" s="77">
        <v>20</v>
      </c>
      <c r="R30" s="77"/>
      <c r="S30" s="77"/>
      <c r="T30" s="77"/>
      <c r="U30" s="77"/>
      <c r="V30" s="77"/>
      <c r="W30" s="147">
        <v>2</v>
      </c>
      <c r="X30" s="147"/>
      <c r="Y30" s="147"/>
      <c r="Z30" s="169">
        <v>2</v>
      </c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147"/>
      <c r="AN30" s="147"/>
      <c r="AO30" s="147"/>
      <c r="AP30" s="169"/>
      <c r="AQ30" s="169"/>
      <c r="AR30" s="78">
        <v>30</v>
      </c>
      <c r="AS30" s="78">
        <v>10</v>
      </c>
      <c r="AT30" s="78"/>
      <c r="AU30" s="78"/>
      <c r="AV30" s="78"/>
      <c r="AW30" s="78"/>
      <c r="AX30" s="78">
        <v>20</v>
      </c>
      <c r="AY30" s="78"/>
      <c r="AZ30" s="78"/>
      <c r="BA30" s="78"/>
      <c r="BB30" s="78"/>
      <c r="BC30" s="78"/>
      <c r="BD30" s="147">
        <v>2</v>
      </c>
      <c r="BE30" s="147"/>
      <c r="BF30" s="147"/>
      <c r="BG30" s="169">
        <v>2</v>
      </c>
      <c r="BH30" s="169" t="s">
        <v>43</v>
      </c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147"/>
      <c r="BV30" s="147"/>
      <c r="BW30" s="147"/>
      <c r="BX30" s="169"/>
      <c r="BY30" s="169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147"/>
      <c r="CM30" s="147"/>
      <c r="CN30" s="147"/>
      <c r="CO30" s="169"/>
      <c r="CP30" s="169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147"/>
      <c r="DD30" s="147"/>
      <c r="DE30" s="147"/>
      <c r="DF30" s="169"/>
      <c r="DG30" s="169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98"/>
      <c r="DU30" s="98"/>
      <c r="DV30" s="98"/>
      <c r="DW30" s="173"/>
      <c r="DX30" s="173"/>
      <c r="DY30" s="152"/>
      <c r="DZ30" s="152"/>
      <c r="EA30" s="152"/>
      <c r="EB30" s="152"/>
    </row>
    <row r="31" spans="1:132" ht="15.75" x14ac:dyDescent="0.25">
      <c r="A31" s="146">
        <v>15</v>
      </c>
      <c r="B31" s="79" t="s">
        <v>132</v>
      </c>
      <c r="C31" s="79"/>
      <c r="D31" s="79" t="s">
        <v>116</v>
      </c>
      <c r="E31" s="146" t="s">
        <v>142</v>
      </c>
      <c r="F31" s="76">
        <v>50</v>
      </c>
      <c r="G31" s="172">
        <v>2</v>
      </c>
      <c r="H31" s="202"/>
      <c r="I31" s="202"/>
      <c r="J31" s="211"/>
      <c r="K31" s="76">
        <v>35</v>
      </c>
      <c r="L31" s="76"/>
      <c r="M31" s="76"/>
      <c r="N31" s="76"/>
      <c r="O31" s="76"/>
      <c r="P31" s="76"/>
      <c r="Q31" s="76">
        <v>15</v>
      </c>
      <c r="R31" s="76"/>
      <c r="S31" s="76"/>
      <c r="T31" s="76"/>
      <c r="U31" s="76"/>
      <c r="V31" s="76"/>
      <c r="W31" s="150">
        <v>2</v>
      </c>
      <c r="X31" s="150"/>
      <c r="Y31" s="150"/>
      <c r="Z31" s="172">
        <v>2</v>
      </c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150"/>
      <c r="AN31" s="150"/>
      <c r="AO31" s="150"/>
      <c r="AP31" s="172"/>
      <c r="AQ31" s="172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150"/>
      <c r="BE31" s="150"/>
      <c r="BF31" s="150"/>
      <c r="BG31" s="172"/>
      <c r="BH31" s="172"/>
      <c r="BI31" s="79">
        <v>35</v>
      </c>
      <c r="BJ31" s="79"/>
      <c r="BK31" s="79"/>
      <c r="BL31" s="79"/>
      <c r="BM31" s="79"/>
      <c r="BN31" s="79"/>
      <c r="BO31" s="79">
        <v>15</v>
      </c>
      <c r="BP31" s="79"/>
      <c r="BQ31" s="79"/>
      <c r="BR31" s="79"/>
      <c r="BS31" s="79"/>
      <c r="BT31" s="79"/>
      <c r="BU31" s="150">
        <v>2</v>
      </c>
      <c r="BV31" s="150"/>
      <c r="BW31" s="150"/>
      <c r="BX31" s="172">
        <v>2</v>
      </c>
      <c r="BY31" s="172" t="s">
        <v>142</v>
      </c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150"/>
      <c r="CM31" s="150"/>
      <c r="CN31" s="150"/>
      <c r="CO31" s="172"/>
      <c r="CP31" s="172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150"/>
      <c r="DD31" s="150"/>
      <c r="DE31" s="150"/>
      <c r="DF31" s="172"/>
      <c r="DG31" s="172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151"/>
      <c r="DU31" s="151"/>
      <c r="DV31" s="151"/>
      <c r="DW31" s="174"/>
      <c r="DX31" s="174"/>
      <c r="DY31" s="152"/>
      <c r="DZ31" s="152"/>
      <c r="EA31" s="152"/>
      <c r="EB31" s="152"/>
    </row>
    <row r="32" spans="1:132" ht="15.75" x14ac:dyDescent="0.25">
      <c r="A32" s="146">
        <v>16</v>
      </c>
      <c r="B32" s="79" t="s">
        <v>131</v>
      </c>
      <c r="C32" s="79"/>
      <c r="D32" s="79" t="s">
        <v>59</v>
      </c>
      <c r="E32" s="146" t="s">
        <v>142</v>
      </c>
      <c r="F32" s="76">
        <v>80</v>
      </c>
      <c r="G32" s="172">
        <v>2</v>
      </c>
      <c r="H32" s="202"/>
      <c r="I32" s="202"/>
      <c r="J32" s="211"/>
      <c r="K32" s="76">
        <v>40</v>
      </c>
      <c r="L32" s="76">
        <v>20</v>
      </c>
      <c r="M32" s="76"/>
      <c r="N32" s="76"/>
      <c r="O32" s="76"/>
      <c r="P32" s="76"/>
      <c r="Q32" s="76">
        <v>20</v>
      </c>
      <c r="R32" s="76"/>
      <c r="S32" s="76"/>
      <c r="T32" s="76"/>
      <c r="U32" s="76"/>
      <c r="V32" s="76"/>
      <c r="W32" s="150">
        <v>2</v>
      </c>
      <c r="X32" s="150"/>
      <c r="Y32" s="150"/>
      <c r="Z32" s="172">
        <v>2</v>
      </c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150"/>
      <c r="AN32" s="150"/>
      <c r="AO32" s="150"/>
      <c r="AP32" s="172"/>
      <c r="AQ32" s="172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150"/>
      <c r="BE32" s="150"/>
      <c r="BF32" s="150"/>
      <c r="BG32" s="172"/>
      <c r="BH32" s="172"/>
      <c r="BI32" s="79">
        <v>40</v>
      </c>
      <c r="BJ32" s="79">
        <v>20</v>
      </c>
      <c r="BK32" s="79"/>
      <c r="BL32" s="79"/>
      <c r="BM32" s="79"/>
      <c r="BN32" s="79"/>
      <c r="BO32" s="79">
        <v>20</v>
      </c>
      <c r="BP32" s="79"/>
      <c r="BQ32" s="79"/>
      <c r="BR32" s="79"/>
      <c r="BS32" s="79"/>
      <c r="BT32" s="79"/>
      <c r="BU32" s="150">
        <v>2</v>
      </c>
      <c r="BV32" s="150"/>
      <c r="BW32" s="150"/>
      <c r="BX32" s="172">
        <v>2</v>
      </c>
      <c r="BY32" s="172" t="s">
        <v>142</v>
      </c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150"/>
      <c r="CM32" s="150"/>
      <c r="CN32" s="150"/>
      <c r="CO32" s="172"/>
      <c r="CP32" s="172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150"/>
      <c r="DD32" s="150"/>
      <c r="DE32" s="150"/>
      <c r="DF32" s="172"/>
      <c r="DG32" s="172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151"/>
      <c r="DU32" s="151"/>
      <c r="DV32" s="151"/>
      <c r="DW32" s="174"/>
      <c r="DX32" s="174"/>
      <c r="DY32" s="152"/>
      <c r="DZ32" s="152"/>
      <c r="EA32" s="152"/>
      <c r="EB32" s="152"/>
    </row>
    <row r="33" spans="1:132" s="220" customFormat="1" ht="16.5" thickBot="1" x14ac:dyDescent="0.3">
      <c r="A33" s="146">
        <v>17</v>
      </c>
      <c r="B33" s="110" t="s">
        <v>135</v>
      </c>
      <c r="C33" s="79"/>
      <c r="D33" s="79" t="s">
        <v>41</v>
      </c>
      <c r="E33" s="146" t="s">
        <v>43</v>
      </c>
      <c r="F33" s="78">
        <v>120</v>
      </c>
      <c r="G33" s="169">
        <v>8</v>
      </c>
      <c r="H33" s="201"/>
      <c r="I33" s="201"/>
      <c r="J33" s="210"/>
      <c r="K33" s="78"/>
      <c r="L33" s="78"/>
      <c r="M33" s="78"/>
      <c r="N33" s="78"/>
      <c r="O33" s="78"/>
      <c r="P33" s="78"/>
      <c r="Q33" s="78"/>
      <c r="R33" s="78">
        <v>120</v>
      </c>
      <c r="S33" s="78"/>
      <c r="T33" s="78"/>
      <c r="U33" s="78"/>
      <c r="V33" s="78"/>
      <c r="W33" s="147">
        <v>8</v>
      </c>
      <c r="X33" s="147"/>
      <c r="Y33" s="147"/>
      <c r="Z33" s="169">
        <v>8</v>
      </c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147">
        <v>2</v>
      </c>
      <c r="AN33" s="147"/>
      <c r="AO33" s="147"/>
      <c r="AP33" s="169">
        <v>2</v>
      </c>
      <c r="AQ33" s="218" t="s">
        <v>142</v>
      </c>
      <c r="AR33" s="78"/>
      <c r="AS33" s="78"/>
      <c r="AT33" s="78"/>
      <c r="AU33" s="78"/>
      <c r="AV33" s="78"/>
      <c r="AW33" s="78"/>
      <c r="AX33" s="78"/>
      <c r="AY33" s="78">
        <v>30</v>
      </c>
      <c r="AZ33" s="78"/>
      <c r="BA33" s="78"/>
      <c r="BB33" s="78"/>
      <c r="BC33" s="78"/>
      <c r="BD33" s="147">
        <v>2</v>
      </c>
      <c r="BE33" s="147"/>
      <c r="BF33" s="147"/>
      <c r="BG33" s="169">
        <v>2</v>
      </c>
      <c r="BH33" s="218" t="s">
        <v>142</v>
      </c>
      <c r="BI33" s="78"/>
      <c r="BJ33" s="78"/>
      <c r="BK33" s="78"/>
      <c r="BL33" s="78"/>
      <c r="BM33" s="78"/>
      <c r="BN33" s="78"/>
      <c r="BO33" s="78"/>
      <c r="BP33" s="78">
        <v>30</v>
      </c>
      <c r="BQ33" s="78"/>
      <c r="BR33" s="78"/>
      <c r="BS33" s="78"/>
      <c r="BT33" s="78"/>
      <c r="BU33" s="147">
        <v>2</v>
      </c>
      <c r="BV33" s="147"/>
      <c r="BW33" s="147"/>
      <c r="BX33" s="169">
        <v>2</v>
      </c>
      <c r="BY33" s="172" t="s">
        <v>142</v>
      </c>
      <c r="BZ33" s="78"/>
      <c r="CA33" s="78"/>
      <c r="CB33" s="78"/>
      <c r="CC33" s="78"/>
      <c r="CD33" s="78"/>
      <c r="CE33" s="78"/>
      <c r="CF33" s="78"/>
      <c r="CG33" s="78">
        <v>30</v>
      </c>
      <c r="CH33" s="78"/>
      <c r="CI33" s="78"/>
      <c r="CJ33" s="78"/>
      <c r="CK33" s="78"/>
      <c r="CL33" s="147">
        <v>2</v>
      </c>
      <c r="CM33" s="147"/>
      <c r="CN33" s="147"/>
      <c r="CO33" s="169">
        <v>2</v>
      </c>
      <c r="CP33" s="169" t="s">
        <v>43</v>
      </c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147"/>
      <c r="DD33" s="147"/>
      <c r="DE33" s="147"/>
      <c r="DF33" s="169"/>
      <c r="DG33" s="169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98"/>
      <c r="DU33" s="98"/>
      <c r="DV33" s="98"/>
      <c r="DW33" s="173"/>
      <c r="DX33" s="173"/>
      <c r="DY33" s="153"/>
      <c r="DZ33" s="153"/>
      <c r="EA33" s="153"/>
      <c r="EB33" s="153"/>
    </row>
    <row r="34" spans="1:132" ht="16.5" thickBot="1" x14ac:dyDescent="0.3">
      <c r="A34" s="105"/>
      <c r="B34" s="105"/>
      <c r="C34" s="297" t="s">
        <v>191</v>
      </c>
      <c r="D34" s="298"/>
      <c r="E34" s="100"/>
      <c r="F34" s="85">
        <f>SUM(K34:V34)</f>
        <v>420</v>
      </c>
      <c r="G34" s="198"/>
      <c r="H34" s="198"/>
      <c r="I34" s="198"/>
      <c r="J34" s="198"/>
      <c r="K34" s="83">
        <f t="shared" ref="K34:AZ34" si="4">SUM(K28:K33)</f>
        <v>160</v>
      </c>
      <c r="L34" s="83">
        <f t="shared" si="4"/>
        <v>45</v>
      </c>
      <c r="M34" s="83">
        <f t="shared" si="4"/>
        <v>0</v>
      </c>
      <c r="N34" s="83">
        <f t="shared" si="4"/>
        <v>0</v>
      </c>
      <c r="O34" s="83">
        <f t="shared" si="4"/>
        <v>0</v>
      </c>
      <c r="P34" s="83">
        <f t="shared" si="4"/>
        <v>0</v>
      </c>
      <c r="Q34" s="83">
        <f t="shared" si="4"/>
        <v>95</v>
      </c>
      <c r="R34" s="83">
        <f t="shared" si="4"/>
        <v>120</v>
      </c>
      <c r="S34" s="83">
        <f t="shared" si="4"/>
        <v>0</v>
      </c>
      <c r="T34" s="83">
        <f t="shared" si="4"/>
        <v>0</v>
      </c>
      <c r="U34" s="83">
        <f t="shared" si="4"/>
        <v>0</v>
      </c>
      <c r="V34" s="83">
        <f t="shared" si="4"/>
        <v>0</v>
      </c>
      <c r="W34" s="142">
        <f t="shared" si="4"/>
        <v>17</v>
      </c>
      <c r="X34" s="142">
        <f t="shared" si="4"/>
        <v>0</v>
      </c>
      <c r="Y34" s="142">
        <f t="shared" si="4"/>
        <v>0</v>
      </c>
      <c r="Z34" s="142">
        <f t="shared" si="4"/>
        <v>17</v>
      </c>
      <c r="AA34" s="83">
        <f t="shared" si="4"/>
        <v>0</v>
      </c>
      <c r="AB34" s="83">
        <f t="shared" si="4"/>
        <v>0</v>
      </c>
      <c r="AC34" s="83">
        <f t="shared" si="4"/>
        <v>0</v>
      </c>
      <c r="AD34" s="83">
        <f t="shared" si="4"/>
        <v>0</v>
      </c>
      <c r="AE34" s="83">
        <f t="shared" si="4"/>
        <v>0</v>
      </c>
      <c r="AF34" s="83">
        <f t="shared" si="4"/>
        <v>0</v>
      </c>
      <c r="AG34" s="83">
        <f t="shared" si="4"/>
        <v>0</v>
      </c>
      <c r="AH34" s="83">
        <f t="shared" si="4"/>
        <v>0</v>
      </c>
      <c r="AI34" s="83">
        <f t="shared" si="4"/>
        <v>0</v>
      </c>
      <c r="AJ34" s="83">
        <f t="shared" si="4"/>
        <v>0</v>
      </c>
      <c r="AK34" s="83">
        <f t="shared" si="4"/>
        <v>0</v>
      </c>
      <c r="AL34" s="83">
        <f t="shared" si="4"/>
        <v>0</v>
      </c>
      <c r="AM34" s="142">
        <f t="shared" si="4"/>
        <v>2</v>
      </c>
      <c r="AN34" s="142">
        <f t="shared" si="4"/>
        <v>0</v>
      </c>
      <c r="AO34" s="142">
        <f t="shared" si="4"/>
        <v>0</v>
      </c>
      <c r="AP34" s="141">
        <f t="shared" si="4"/>
        <v>2</v>
      </c>
      <c r="AQ34" s="141"/>
      <c r="AR34" s="83">
        <f t="shared" si="4"/>
        <v>85</v>
      </c>
      <c r="AS34" s="83">
        <f t="shared" si="4"/>
        <v>25</v>
      </c>
      <c r="AT34" s="83">
        <f t="shared" si="4"/>
        <v>0</v>
      </c>
      <c r="AU34" s="83">
        <f t="shared" si="4"/>
        <v>0</v>
      </c>
      <c r="AV34" s="83">
        <f t="shared" si="4"/>
        <v>0</v>
      </c>
      <c r="AW34" s="83">
        <f t="shared" si="4"/>
        <v>0</v>
      </c>
      <c r="AX34" s="83">
        <f t="shared" si="4"/>
        <v>60</v>
      </c>
      <c r="AY34" s="83">
        <f t="shared" si="4"/>
        <v>30</v>
      </c>
      <c r="AZ34" s="83">
        <f t="shared" si="4"/>
        <v>0</v>
      </c>
      <c r="BA34" s="83">
        <f t="shared" ref="BA34:CN34" si="5">SUM(BA28:BA33)</f>
        <v>0</v>
      </c>
      <c r="BB34" s="83">
        <f t="shared" si="5"/>
        <v>0</v>
      </c>
      <c r="BC34" s="83">
        <f t="shared" si="5"/>
        <v>0</v>
      </c>
      <c r="BD34" s="142">
        <f t="shared" si="5"/>
        <v>7</v>
      </c>
      <c r="BE34" s="142">
        <f t="shared" si="5"/>
        <v>0</v>
      </c>
      <c r="BF34" s="142">
        <f t="shared" si="5"/>
        <v>0</v>
      </c>
      <c r="BG34" s="141">
        <f t="shared" si="5"/>
        <v>7</v>
      </c>
      <c r="BH34" s="141"/>
      <c r="BI34" s="83">
        <f t="shared" si="5"/>
        <v>75</v>
      </c>
      <c r="BJ34" s="83">
        <f t="shared" si="5"/>
        <v>20</v>
      </c>
      <c r="BK34" s="83">
        <f t="shared" si="5"/>
        <v>0</v>
      </c>
      <c r="BL34" s="83">
        <f t="shared" si="5"/>
        <v>0</v>
      </c>
      <c r="BM34" s="83">
        <f t="shared" si="5"/>
        <v>0</v>
      </c>
      <c r="BN34" s="83">
        <f t="shared" si="5"/>
        <v>0</v>
      </c>
      <c r="BO34" s="83">
        <f t="shared" si="5"/>
        <v>35</v>
      </c>
      <c r="BP34" s="83">
        <f t="shared" si="5"/>
        <v>30</v>
      </c>
      <c r="BQ34" s="83">
        <f t="shared" si="5"/>
        <v>0</v>
      </c>
      <c r="BR34" s="83">
        <f t="shared" si="5"/>
        <v>0</v>
      </c>
      <c r="BS34" s="83">
        <f t="shared" si="5"/>
        <v>0</v>
      </c>
      <c r="BT34" s="83">
        <f t="shared" si="5"/>
        <v>0</v>
      </c>
      <c r="BU34" s="142">
        <f t="shared" si="5"/>
        <v>6</v>
      </c>
      <c r="BV34" s="142">
        <f t="shared" si="5"/>
        <v>0</v>
      </c>
      <c r="BW34" s="142">
        <f t="shared" si="5"/>
        <v>0</v>
      </c>
      <c r="BX34" s="141">
        <f t="shared" si="5"/>
        <v>6</v>
      </c>
      <c r="BY34" s="141"/>
      <c r="BZ34" s="83">
        <f t="shared" si="5"/>
        <v>0</v>
      </c>
      <c r="CA34" s="83">
        <f t="shared" si="5"/>
        <v>0</v>
      </c>
      <c r="CB34" s="83">
        <f t="shared" si="5"/>
        <v>0</v>
      </c>
      <c r="CC34" s="83">
        <f t="shared" si="5"/>
        <v>0</v>
      </c>
      <c r="CD34" s="83">
        <f t="shared" si="5"/>
        <v>0</v>
      </c>
      <c r="CE34" s="83">
        <f t="shared" si="5"/>
        <v>0</v>
      </c>
      <c r="CF34" s="83">
        <f t="shared" si="5"/>
        <v>0</v>
      </c>
      <c r="CG34" s="83">
        <f t="shared" si="5"/>
        <v>30</v>
      </c>
      <c r="CH34" s="83">
        <f t="shared" si="5"/>
        <v>0</v>
      </c>
      <c r="CI34" s="83">
        <f t="shared" si="5"/>
        <v>0</v>
      </c>
      <c r="CJ34" s="83">
        <f t="shared" si="5"/>
        <v>0</v>
      </c>
      <c r="CK34" s="83">
        <f t="shared" si="5"/>
        <v>0</v>
      </c>
      <c r="CL34" s="142">
        <f t="shared" si="5"/>
        <v>2</v>
      </c>
      <c r="CM34" s="142">
        <f t="shared" si="5"/>
        <v>0</v>
      </c>
      <c r="CN34" s="142">
        <f t="shared" si="5"/>
        <v>0</v>
      </c>
      <c r="CO34" s="141">
        <f t="shared" ref="CO34:EB34" si="6">SUM(CO28:CO33)</f>
        <v>2</v>
      </c>
      <c r="CP34" s="141"/>
      <c r="CQ34" s="83">
        <f t="shared" si="6"/>
        <v>0</v>
      </c>
      <c r="CR34" s="83">
        <f t="shared" si="6"/>
        <v>0</v>
      </c>
      <c r="CS34" s="83">
        <f t="shared" si="6"/>
        <v>0</v>
      </c>
      <c r="CT34" s="83">
        <f t="shared" si="6"/>
        <v>0</v>
      </c>
      <c r="CU34" s="83">
        <f t="shared" si="6"/>
        <v>0</v>
      </c>
      <c r="CV34" s="83">
        <f t="shared" si="6"/>
        <v>0</v>
      </c>
      <c r="CW34" s="83">
        <f t="shared" si="6"/>
        <v>0</v>
      </c>
      <c r="CX34" s="83">
        <f t="shared" si="6"/>
        <v>0</v>
      </c>
      <c r="CY34" s="83">
        <f t="shared" si="6"/>
        <v>0</v>
      </c>
      <c r="CZ34" s="83">
        <f t="shared" si="6"/>
        <v>0</v>
      </c>
      <c r="DA34" s="83">
        <f t="shared" si="6"/>
        <v>0</v>
      </c>
      <c r="DB34" s="83">
        <f t="shared" si="6"/>
        <v>0</v>
      </c>
      <c r="DC34" s="142">
        <f t="shared" si="6"/>
        <v>0</v>
      </c>
      <c r="DD34" s="142">
        <f t="shared" si="6"/>
        <v>0</v>
      </c>
      <c r="DE34" s="142">
        <f t="shared" si="6"/>
        <v>0</v>
      </c>
      <c r="DF34" s="141">
        <f t="shared" si="6"/>
        <v>0</v>
      </c>
      <c r="DG34" s="141"/>
      <c r="DH34" s="83">
        <f t="shared" si="6"/>
        <v>0</v>
      </c>
      <c r="DI34" s="83">
        <f t="shared" si="6"/>
        <v>0</v>
      </c>
      <c r="DJ34" s="83">
        <f t="shared" si="6"/>
        <v>0</v>
      </c>
      <c r="DK34" s="83">
        <f t="shared" si="6"/>
        <v>0</v>
      </c>
      <c r="DL34" s="83">
        <f t="shared" si="6"/>
        <v>0</v>
      </c>
      <c r="DM34" s="83">
        <f t="shared" si="6"/>
        <v>0</v>
      </c>
      <c r="DN34" s="83">
        <f t="shared" si="6"/>
        <v>0</v>
      </c>
      <c r="DO34" s="83">
        <f t="shared" si="6"/>
        <v>0</v>
      </c>
      <c r="DP34" s="83">
        <f t="shared" si="6"/>
        <v>0</v>
      </c>
      <c r="DQ34" s="83">
        <f t="shared" si="6"/>
        <v>0</v>
      </c>
      <c r="DR34" s="83">
        <f t="shared" si="6"/>
        <v>0</v>
      </c>
      <c r="DS34" s="83">
        <f t="shared" si="6"/>
        <v>0</v>
      </c>
      <c r="DT34" s="142">
        <f t="shared" si="6"/>
        <v>0</v>
      </c>
      <c r="DU34" s="142">
        <f t="shared" si="6"/>
        <v>0</v>
      </c>
      <c r="DV34" s="142">
        <f t="shared" si="6"/>
        <v>0</v>
      </c>
      <c r="DW34" s="97">
        <f t="shared" si="6"/>
        <v>0</v>
      </c>
      <c r="DX34" s="97"/>
      <c r="DY34" s="155">
        <f t="shared" si="6"/>
        <v>0</v>
      </c>
      <c r="DZ34" s="155">
        <f t="shared" si="6"/>
        <v>0</v>
      </c>
      <c r="EA34" s="155">
        <f t="shared" si="6"/>
        <v>0</v>
      </c>
      <c r="EB34" s="155">
        <f t="shared" si="6"/>
        <v>0</v>
      </c>
    </row>
    <row r="35" spans="1:132" ht="15.75" x14ac:dyDescent="0.25">
      <c r="A35" s="108"/>
      <c r="B35" s="108"/>
      <c r="C35" s="305" t="s">
        <v>118</v>
      </c>
      <c r="D35" s="306"/>
      <c r="E35" s="108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109"/>
      <c r="DU35" s="109"/>
      <c r="DV35" s="109"/>
      <c r="DW35" s="109"/>
      <c r="DX35" s="109"/>
      <c r="DY35" s="154"/>
      <c r="DZ35" s="154"/>
      <c r="EA35" s="154"/>
      <c r="EB35" s="154"/>
    </row>
    <row r="36" spans="1:132" ht="15.75" x14ac:dyDescent="0.25">
      <c r="A36" s="140">
        <v>18</v>
      </c>
      <c r="B36" s="76" t="s">
        <v>99</v>
      </c>
      <c r="C36" s="76"/>
      <c r="D36" s="76" t="s">
        <v>88</v>
      </c>
      <c r="E36" s="140" t="s">
        <v>43</v>
      </c>
      <c r="F36" s="76">
        <v>505</v>
      </c>
      <c r="G36" s="172">
        <v>17</v>
      </c>
      <c r="H36" s="202"/>
      <c r="I36" s="202"/>
      <c r="J36" s="211"/>
      <c r="K36" s="76">
        <v>60</v>
      </c>
      <c r="L36" s="76"/>
      <c r="M36" s="76"/>
      <c r="N36" s="76">
        <v>187</v>
      </c>
      <c r="O36" s="76">
        <v>38</v>
      </c>
      <c r="P36" s="76"/>
      <c r="Q36" s="76">
        <v>20</v>
      </c>
      <c r="R36" s="76"/>
      <c r="S36" s="76"/>
      <c r="T36" s="76">
        <v>80</v>
      </c>
      <c r="U36" s="76"/>
      <c r="V36" s="76">
        <v>120</v>
      </c>
      <c r="W36" s="150">
        <v>10</v>
      </c>
      <c r="X36" s="150">
        <v>3</v>
      </c>
      <c r="Y36" s="150">
        <v>4</v>
      </c>
      <c r="Z36" s="172">
        <v>17</v>
      </c>
      <c r="AA36" s="76">
        <v>60</v>
      </c>
      <c r="AB36" s="76"/>
      <c r="AC36" s="76"/>
      <c r="AD36" s="76">
        <v>87</v>
      </c>
      <c r="AE36" s="76">
        <v>13</v>
      </c>
      <c r="AF36" s="76"/>
      <c r="AG36" s="76">
        <v>10</v>
      </c>
      <c r="AH36" s="76"/>
      <c r="AI36" s="76"/>
      <c r="AJ36" s="76">
        <v>40</v>
      </c>
      <c r="AK36" s="76"/>
      <c r="AL36" s="76">
        <v>40</v>
      </c>
      <c r="AM36" s="150">
        <v>5.5</v>
      </c>
      <c r="AN36" s="150">
        <v>1.5</v>
      </c>
      <c r="AO36" s="150">
        <v>1</v>
      </c>
      <c r="AP36" s="172">
        <v>8</v>
      </c>
      <c r="AQ36" s="218" t="s">
        <v>142</v>
      </c>
      <c r="AR36" s="76"/>
      <c r="AS36" s="76"/>
      <c r="AT36" s="76"/>
      <c r="AU36" s="76">
        <v>103</v>
      </c>
      <c r="AV36" s="76">
        <v>22</v>
      </c>
      <c r="AW36" s="76"/>
      <c r="AX36" s="76">
        <v>10</v>
      </c>
      <c r="AY36" s="76"/>
      <c r="AZ36" s="76"/>
      <c r="BA36" s="76">
        <v>40</v>
      </c>
      <c r="BB36" s="76"/>
      <c r="BC36" s="76">
        <v>80</v>
      </c>
      <c r="BD36" s="150">
        <v>4.5</v>
      </c>
      <c r="BE36" s="150">
        <v>1.5</v>
      </c>
      <c r="BF36" s="150">
        <v>3</v>
      </c>
      <c r="BG36" s="172">
        <v>9</v>
      </c>
      <c r="BH36" s="172" t="s">
        <v>43</v>
      </c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150"/>
      <c r="BV36" s="150"/>
      <c r="BW36" s="150"/>
      <c r="BX36" s="172"/>
      <c r="BY36" s="172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150"/>
      <c r="CM36" s="150"/>
      <c r="CN36" s="150"/>
      <c r="CO36" s="172"/>
      <c r="CP36" s="172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150"/>
      <c r="DD36" s="150"/>
      <c r="DE36" s="150"/>
      <c r="DF36" s="172"/>
      <c r="DG36" s="172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151"/>
      <c r="DU36" s="151"/>
      <c r="DV36" s="151"/>
      <c r="DW36" s="174"/>
      <c r="DX36" s="174"/>
      <c r="DY36" s="152">
        <v>15</v>
      </c>
      <c r="DZ36" s="152">
        <v>8</v>
      </c>
      <c r="EA36" s="152">
        <v>3</v>
      </c>
      <c r="EB36" s="152">
        <v>4</v>
      </c>
    </row>
    <row r="37" spans="1:132" ht="15.75" x14ac:dyDescent="0.25">
      <c r="A37" s="146">
        <v>19</v>
      </c>
      <c r="B37" s="79" t="s">
        <v>119</v>
      </c>
      <c r="C37" s="111"/>
      <c r="D37" s="79" t="s">
        <v>61</v>
      </c>
      <c r="E37" s="146" t="s">
        <v>142</v>
      </c>
      <c r="F37" s="112">
        <v>50</v>
      </c>
      <c r="G37" s="175">
        <v>2</v>
      </c>
      <c r="H37" s="205"/>
      <c r="I37" s="205"/>
      <c r="J37" s="214"/>
      <c r="K37" s="112">
        <v>15</v>
      </c>
      <c r="L37" s="112">
        <v>10</v>
      </c>
      <c r="M37" s="112"/>
      <c r="N37" s="112"/>
      <c r="O37" s="113"/>
      <c r="P37" s="113"/>
      <c r="Q37" s="113">
        <v>25</v>
      </c>
      <c r="R37" s="113"/>
      <c r="S37" s="113"/>
      <c r="T37" s="113"/>
      <c r="U37" s="113"/>
      <c r="V37" s="113"/>
      <c r="W37" s="148">
        <v>2</v>
      </c>
      <c r="X37" s="148"/>
      <c r="Y37" s="148"/>
      <c r="Z37" s="175">
        <v>2</v>
      </c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48"/>
      <c r="AN37" s="148"/>
      <c r="AO37" s="148"/>
      <c r="AP37" s="175"/>
      <c r="AQ37" s="175"/>
      <c r="AR37" s="112">
        <v>15</v>
      </c>
      <c r="AS37" s="112">
        <v>10</v>
      </c>
      <c r="AT37" s="112"/>
      <c r="AU37" s="112"/>
      <c r="AV37" s="112"/>
      <c r="AW37" s="112"/>
      <c r="AX37" s="112">
        <v>25</v>
      </c>
      <c r="AY37" s="112"/>
      <c r="AZ37" s="112"/>
      <c r="BA37" s="113"/>
      <c r="BB37" s="113"/>
      <c r="BC37" s="113"/>
      <c r="BD37" s="148">
        <v>2</v>
      </c>
      <c r="BE37" s="148"/>
      <c r="BF37" s="148"/>
      <c r="BG37" s="175">
        <v>2</v>
      </c>
      <c r="BH37" s="218" t="s">
        <v>142</v>
      </c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48"/>
      <c r="BV37" s="148"/>
      <c r="BW37" s="148"/>
      <c r="BX37" s="175"/>
      <c r="BY37" s="175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48"/>
      <c r="CM37" s="148"/>
      <c r="CN37" s="148"/>
      <c r="CO37" s="175"/>
      <c r="CP37" s="175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48"/>
      <c r="DD37" s="148"/>
      <c r="DE37" s="148"/>
      <c r="DF37" s="175"/>
      <c r="DG37" s="175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  <c r="DS37" s="113"/>
      <c r="DT37" s="114"/>
      <c r="DU37" s="114"/>
      <c r="DV37" s="114"/>
      <c r="DW37" s="177"/>
      <c r="DX37" s="177"/>
      <c r="DY37" s="152"/>
      <c r="DZ37" s="152"/>
      <c r="EA37" s="152"/>
      <c r="EB37" s="152"/>
    </row>
    <row r="38" spans="1:132" ht="15.75" x14ac:dyDescent="0.25">
      <c r="A38" s="140">
        <v>20</v>
      </c>
      <c r="B38" s="79" t="s">
        <v>102</v>
      </c>
      <c r="C38" s="79"/>
      <c r="D38" s="79" t="s">
        <v>57</v>
      </c>
      <c r="E38" s="146" t="s">
        <v>43</v>
      </c>
      <c r="F38" s="76">
        <v>60</v>
      </c>
      <c r="G38" s="172">
        <v>2</v>
      </c>
      <c r="H38" s="202"/>
      <c r="I38" s="202"/>
      <c r="J38" s="211"/>
      <c r="K38" s="76">
        <v>10</v>
      </c>
      <c r="L38" s="76">
        <v>20</v>
      </c>
      <c r="M38" s="76"/>
      <c r="N38" s="76"/>
      <c r="O38" s="79"/>
      <c r="P38" s="79"/>
      <c r="Q38" s="79">
        <v>10</v>
      </c>
      <c r="R38" s="79"/>
      <c r="S38" s="79"/>
      <c r="T38" s="79">
        <v>20</v>
      </c>
      <c r="U38" s="79"/>
      <c r="V38" s="79"/>
      <c r="W38" s="150">
        <v>1</v>
      </c>
      <c r="X38" s="150">
        <v>1</v>
      </c>
      <c r="Y38" s="150">
        <v>0</v>
      </c>
      <c r="Z38" s="172">
        <v>2</v>
      </c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150"/>
      <c r="AN38" s="150"/>
      <c r="AO38" s="150"/>
      <c r="AP38" s="172"/>
      <c r="AQ38" s="172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150"/>
      <c r="BE38" s="150"/>
      <c r="BF38" s="150"/>
      <c r="BG38" s="172"/>
      <c r="BH38" s="172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150"/>
      <c r="BV38" s="150"/>
      <c r="BW38" s="150"/>
      <c r="BX38" s="172"/>
      <c r="BY38" s="172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150"/>
      <c r="CM38" s="150"/>
      <c r="CN38" s="150"/>
      <c r="CO38" s="172"/>
      <c r="CP38" s="172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150"/>
      <c r="DD38" s="150"/>
      <c r="DE38" s="150"/>
      <c r="DF38" s="172"/>
      <c r="DG38" s="172"/>
      <c r="DH38" s="79">
        <v>10</v>
      </c>
      <c r="DI38" s="79">
        <v>20</v>
      </c>
      <c r="DJ38" s="79"/>
      <c r="DK38" s="79"/>
      <c r="DL38" s="79"/>
      <c r="DM38" s="79"/>
      <c r="DN38" s="79">
        <v>10</v>
      </c>
      <c r="DO38" s="79"/>
      <c r="DP38" s="79"/>
      <c r="DQ38" s="79">
        <v>20</v>
      </c>
      <c r="DR38" s="79"/>
      <c r="DS38" s="79"/>
      <c r="DT38" s="151">
        <v>1</v>
      </c>
      <c r="DU38" s="151">
        <v>1</v>
      </c>
      <c r="DV38" s="151"/>
      <c r="DW38" s="174">
        <v>2</v>
      </c>
      <c r="DX38" s="174" t="s">
        <v>43</v>
      </c>
      <c r="DY38" s="152">
        <v>1</v>
      </c>
      <c r="DZ38" s="152">
        <v>0</v>
      </c>
      <c r="EA38" s="152">
        <v>1</v>
      </c>
      <c r="EB38" s="152">
        <v>0</v>
      </c>
    </row>
    <row r="39" spans="1:132" ht="15.75" x14ac:dyDescent="0.25">
      <c r="A39" s="146">
        <v>21</v>
      </c>
      <c r="B39" s="76" t="s">
        <v>100</v>
      </c>
      <c r="C39" s="76"/>
      <c r="D39" s="76" t="s">
        <v>64</v>
      </c>
      <c r="E39" s="140" t="s">
        <v>43</v>
      </c>
      <c r="F39" s="76">
        <v>325</v>
      </c>
      <c r="G39" s="172">
        <v>12</v>
      </c>
      <c r="H39" s="202"/>
      <c r="I39" s="202"/>
      <c r="J39" s="211"/>
      <c r="K39" s="76">
        <v>10</v>
      </c>
      <c r="L39" s="76">
        <v>15</v>
      </c>
      <c r="M39" s="76"/>
      <c r="N39" s="76"/>
      <c r="O39" s="76"/>
      <c r="P39" s="76"/>
      <c r="Q39" s="76">
        <v>20</v>
      </c>
      <c r="R39" s="76"/>
      <c r="S39" s="76"/>
      <c r="T39" s="76">
        <v>120</v>
      </c>
      <c r="U39" s="76"/>
      <c r="V39" s="76">
        <v>160</v>
      </c>
      <c r="W39" s="150">
        <v>2</v>
      </c>
      <c r="X39" s="150">
        <v>4</v>
      </c>
      <c r="Y39" s="150">
        <v>6</v>
      </c>
      <c r="Z39" s="172">
        <v>12</v>
      </c>
      <c r="AA39" s="79">
        <v>10</v>
      </c>
      <c r="AB39" s="79">
        <v>15</v>
      </c>
      <c r="AC39" s="79"/>
      <c r="AD39" s="79"/>
      <c r="AE39" s="79"/>
      <c r="AF39" s="79"/>
      <c r="AG39" s="79">
        <v>20</v>
      </c>
      <c r="AH39" s="79"/>
      <c r="AI39" s="79"/>
      <c r="AJ39" s="79">
        <v>50</v>
      </c>
      <c r="AK39" s="79"/>
      <c r="AL39" s="79">
        <v>60</v>
      </c>
      <c r="AM39" s="150">
        <v>2</v>
      </c>
      <c r="AN39" s="150">
        <v>1.5</v>
      </c>
      <c r="AO39" s="150">
        <v>2.5</v>
      </c>
      <c r="AP39" s="172">
        <v>6</v>
      </c>
      <c r="AQ39" s="218" t="s">
        <v>142</v>
      </c>
      <c r="AR39" s="79"/>
      <c r="AS39" s="79"/>
      <c r="AT39" s="79"/>
      <c r="AU39" s="79"/>
      <c r="AV39" s="79"/>
      <c r="AW39" s="79"/>
      <c r="AX39" s="79"/>
      <c r="AY39" s="79"/>
      <c r="AZ39" s="79"/>
      <c r="BA39" s="79">
        <v>70</v>
      </c>
      <c r="BB39" s="79"/>
      <c r="BC39" s="79">
        <v>100</v>
      </c>
      <c r="BD39" s="150"/>
      <c r="BE39" s="150">
        <v>2.5</v>
      </c>
      <c r="BF39" s="150">
        <v>3.5</v>
      </c>
      <c r="BG39" s="172">
        <v>6</v>
      </c>
      <c r="BH39" s="172" t="s">
        <v>43</v>
      </c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150"/>
      <c r="BV39" s="150"/>
      <c r="BW39" s="150"/>
      <c r="BX39" s="172"/>
      <c r="BY39" s="172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150"/>
      <c r="CM39" s="150"/>
      <c r="CN39" s="150"/>
      <c r="CO39" s="172"/>
      <c r="CP39" s="172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150"/>
      <c r="DD39" s="150"/>
      <c r="DE39" s="150"/>
      <c r="DF39" s="172"/>
      <c r="DG39" s="172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151"/>
      <c r="DU39" s="151"/>
      <c r="DV39" s="151"/>
      <c r="DW39" s="174"/>
      <c r="DX39" s="174"/>
      <c r="DY39" s="152">
        <v>10</v>
      </c>
      <c r="DZ39" s="152">
        <v>0</v>
      </c>
      <c r="EA39" s="152">
        <v>4</v>
      </c>
      <c r="EB39" s="152">
        <v>6</v>
      </c>
    </row>
    <row r="40" spans="1:132" ht="15.75" x14ac:dyDescent="0.25">
      <c r="A40" s="140">
        <v>22</v>
      </c>
      <c r="B40" s="79" t="s">
        <v>97</v>
      </c>
      <c r="C40" s="79"/>
      <c r="D40" s="79" t="s">
        <v>63</v>
      </c>
      <c r="E40" s="146" t="s">
        <v>142</v>
      </c>
      <c r="F40" s="76">
        <v>25</v>
      </c>
      <c r="G40" s="172">
        <v>1</v>
      </c>
      <c r="H40" s="202"/>
      <c r="I40" s="202"/>
      <c r="J40" s="211"/>
      <c r="K40" s="76">
        <v>10</v>
      </c>
      <c r="L40" s="76">
        <v>15</v>
      </c>
      <c r="M40" s="76"/>
      <c r="N40" s="76"/>
      <c r="O40" s="79"/>
      <c r="P40" s="79"/>
      <c r="Q40" s="79"/>
      <c r="R40" s="79"/>
      <c r="S40" s="79"/>
      <c r="T40" s="79"/>
      <c r="U40" s="79"/>
      <c r="V40" s="79"/>
      <c r="W40" s="150">
        <v>1</v>
      </c>
      <c r="X40" s="150"/>
      <c r="Y40" s="150"/>
      <c r="Z40" s="172">
        <v>1</v>
      </c>
      <c r="AA40" s="76"/>
      <c r="AB40" s="76"/>
      <c r="AC40" s="76"/>
      <c r="AD40" s="76"/>
      <c r="AE40" s="79"/>
      <c r="AF40" s="79"/>
      <c r="AG40" s="79"/>
      <c r="AH40" s="79"/>
      <c r="AI40" s="79"/>
      <c r="AJ40" s="79"/>
      <c r="AK40" s="79"/>
      <c r="AL40" s="79"/>
      <c r="AM40" s="150"/>
      <c r="AN40" s="150"/>
      <c r="AO40" s="150"/>
      <c r="AP40" s="172"/>
      <c r="AQ40" s="172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150"/>
      <c r="BE40" s="150"/>
      <c r="BF40" s="150"/>
      <c r="BG40" s="172"/>
      <c r="BH40" s="172"/>
      <c r="BI40" s="79">
        <v>10</v>
      </c>
      <c r="BJ40" s="79">
        <v>15</v>
      </c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150">
        <v>1</v>
      </c>
      <c r="BV40" s="143"/>
      <c r="BW40" s="143"/>
      <c r="BX40" s="172">
        <v>1</v>
      </c>
      <c r="BY40" s="172" t="s">
        <v>142</v>
      </c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150"/>
      <c r="CM40" s="150"/>
      <c r="CN40" s="150"/>
      <c r="CO40" s="172"/>
      <c r="CP40" s="172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150"/>
      <c r="DD40" s="150"/>
      <c r="DE40" s="150"/>
      <c r="DF40" s="172"/>
      <c r="DG40" s="172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151"/>
      <c r="DU40" s="151"/>
      <c r="DV40" s="151"/>
      <c r="DW40" s="174"/>
      <c r="DX40" s="174"/>
      <c r="DY40" s="152"/>
      <c r="DZ40" s="152"/>
      <c r="EA40" s="152"/>
      <c r="EB40" s="152"/>
    </row>
    <row r="41" spans="1:132" ht="15.75" x14ac:dyDescent="0.25">
      <c r="A41" s="146">
        <v>23</v>
      </c>
      <c r="B41" s="79" t="s">
        <v>125</v>
      </c>
      <c r="C41" s="111"/>
      <c r="D41" s="79" t="s">
        <v>120</v>
      </c>
      <c r="E41" s="146" t="s">
        <v>142</v>
      </c>
      <c r="F41" s="113">
        <v>20</v>
      </c>
      <c r="G41" s="175">
        <v>1</v>
      </c>
      <c r="H41" s="205"/>
      <c r="I41" s="205"/>
      <c r="J41" s="214"/>
      <c r="K41" s="113">
        <v>10</v>
      </c>
      <c r="L41" s="113">
        <v>10</v>
      </c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48">
        <v>1</v>
      </c>
      <c r="X41" s="148"/>
      <c r="Y41" s="148"/>
      <c r="Z41" s="175">
        <v>1</v>
      </c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48"/>
      <c r="AN41" s="148"/>
      <c r="AO41" s="148"/>
      <c r="AP41" s="175"/>
      <c r="AQ41" s="175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48"/>
      <c r="BE41" s="148"/>
      <c r="BF41" s="148"/>
      <c r="BG41" s="175"/>
      <c r="BH41" s="175"/>
      <c r="BI41" s="113">
        <v>10</v>
      </c>
      <c r="BJ41" s="113">
        <v>10</v>
      </c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48">
        <v>1</v>
      </c>
      <c r="BV41" s="148"/>
      <c r="BW41" s="148"/>
      <c r="BX41" s="175">
        <v>1</v>
      </c>
      <c r="BY41" s="172" t="s">
        <v>142</v>
      </c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48"/>
      <c r="CM41" s="148"/>
      <c r="CN41" s="148"/>
      <c r="CO41" s="175"/>
      <c r="CP41" s="175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48"/>
      <c r="DD41" s="148"/>
      <c r="DE41" s="148"/>
      <c r="DF41" s="175"/>
      <c r="DG41" s="175"/>
      <c r="DH41" s="113"/>
      <c r="DI41" s="113"/>
      <c r="DJ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4"/>
      <c r="DU41" s="114"/>
      <c r="DV41" s="114"/>
      <c r="DW41" s="177"/>
      <c r="DX41" s="177"/>
      <c r="DY41" s="152"/>
      <c r="DZ41" s="152"/>
      <c r="EA41" s="152"/>
      <c r="EB41" s="152"/>
    </row>
    <row r="42" spans="1:132" ht="15.75" x14ac:dyDescent="0.25">
      <c r="A42" s="140">
        <v>24</v>
      </c>
      <c r="B42" s="79" t="s">
        <v>98</v>
      </c>
      <c r="C42" s="79"/>
      <c r="D42" s="79" t="s">
        <v>179</v>
      </c>
      <c r="E42" s="146" t="s">
        <v>142</v>
      </c>
      <c r="F42" s="76">
        <v>50</v>
      </c>
      <c r="G42" s="172">
        <v>2</v>
      </c>
      <c r="H42" s="202"/>
      <c r="I42" s="202"/>
      <c r="J42" s="211"/>
      <c r="K42" s="76"/>
      <c r="L42" s="76"/>
      <c r="M42" s="76">
        <v>15</v>
      </c>
      <c r="N42" s="76"/>
      <c r="O42" s="79">
        <v>30</v>
      </c>
      <c r="P42" s="79"/>
      <c r="Q42" s="79">
        <v>5</v>
      </c>
      <c r="R42" s="79"/>
      <c r="S42" s="79"/>
      <c r="T42" s="79"/>
      <c r="U42" s="79"/>
      <c r="V42" s="79"/>
      <c r="W42" s="150">
        <v>2</v>
      </c>
      <c r="X42" s="150"/>
      <c r="Y42" s="150"/>
      <c r="Z42" s="172">
        <v>2</v>
      </c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150"/>
      <c r="AN42" s="150"/>
      <c r="AO42" s="150"/>
      <c r="AP42" s="172"/>
      <c r="AQ42" s="172"/>
      <c r="AR42" s="79"/>
      <c r="AS42" s="79"/>
      <c r="AT42" s="79">
        <v>15</v>
      </c>
      <c r="AU42" s="79"/>
      <c r="AV42" s="79">
        <v>30</v>
      </c>
      <c r="AW42" s="79"/>
      <c r="AX42" s="79">
        <v>5</v>
      </c>
      <c r="AY42" s="79"/>
      <c r="AZ42" s="79"/>
      <c r="BA42" s="79"/>
      <c r="BB42" s="79"/>
      <c r="BC42" s="79"/>
      <c r="BD42" s="150">
        <v>2</v>
      </c>
      <c r="BE42" s="150"/>
      <c r="BF42" s="150"/>
      <c r="BG42" s="172">
        <v>2</v>
      </c>
      <c r="BH42" s="218" t="s">
        <v>142</v>
      </c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150"/>
      <c r="BV42" s="150"/>
      <c r="BW42" s="150"/>
      <c r="BX42" s="172"/>
      <c r="BY42" s="172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150"/>
      <c r="CM42" s="150"/>
      <c r="CN42" s="150"/>
      <c r="CO42" s="172"/>
      <c r="CP42" s="172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150"/>
      <c r="DD42" s="150"/>
      <c r="DE42" s="150"/>
      <c r="DF42" s="172"/>
      <c r="DG42" s="172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151"/>
      <c r="DU42" s="151"/>
      <c r="DV42" s="151"/>
      <c r="DW42" s="174"/>
      <c r="DX42" s="174"/>
      <c r="DY42" s="152">
        <v>2</v>
      </c>
      <c r="DZ42" s="152">
        <v>2</v>
      </c>
      <c r="EA42" s="152">
        <v>0</v>
      </c>
      <c r="EB42" s="152">
        <v>0</v>
      </c>
    </row>
    <row r="43" spans="1:132" ht="15.75" x14ac:dyDescent="0.25">
      <c r="A43" s="146">
        <v>25</v>
      </c>
      <c r="B43" s="79" t="s">
        <v>126</v>
      </c>
      <c r="C43" s="111"/>
      <c r="D43" s="79" t="s">
        <v>121</v>
      </c>
      <c r="E43" s="146" t="s">
        <v>142</v>
      </c>
      <c r="F43" s="79">
        <v>20</v>
      </c>
      <c r="G43" s="175">
        <v>1</v>
      </c>
      <c r="H43" s="202"/>
      <c r="I43" s="202"/>
      <c r="J43" s="211"/>
      <c r="K43" s="79">
        <v>15</v>
      </c>
      <c r="L43" s="79">
        <v>5</v>
      </c>
      <c r="M43" s="79"/>
      <c r="N43" s="79"/>
      <c r="O43" s="79"/>
      <c r="P43" s="79"/>
      <c r="Q43" s="79"/>
      <c r="R43" s="113"/>
      <c r="S43" s="113"/>
      <c r="T43" s="113"/>
      <c r="U43" s="113"/>
      <c r="V43" s="113"/>
      <c r="W43" s="148">
        <v>1</v>
      </c>
      <c r="X43" s="148"/>
      <c r="Y43" s="148"/>
      <c r="Z43" s="175">
        <v>1</v>
      </c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48"/>
      <c r="AN43" s="148"/>
      <c r="AO43" s="148"/>
      <c r="AP43" s="175"/>
      <c r="AQ43" s="175"/>
      <c r="AR43" s="113">
        <v>15</v>
      </c>
      <c r="AS43" s="113">
        <v>5</v>
      </c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48">
        <v>1</v>
      </c>
      <c r="BE43" s="148"/>
      <c r="BF43" s="148"/>
      <c r="BG43" s="175">
        <v>1</v>
      </c>
      <c r="BH43" s="218" t="s">
        <v>142</v>
      </c>
      <c r="BI43" s="113"/>
      <c r="BJ43" s="113"/>
      <c r="BK43" s="113"/>
      <c r="BL43" s="113"/>
      <c r="BM43" s="113"/>
      <c r="BN43" s="113"/>
      <c r="BO43" s="113"/>
      <c r="BP43" s="113"/>
      <c r="BQ43" s="113"/>
      <c r="BR43" s="113"/>
      <c r="BS43" s="113"/>
      <c r="BT43" s="113"/>
      <c r="BU43" s="148"/>
      <c r="BV43" s="148"/>
      <c r="BW43" s="148"/>
      <c r="BX43" s="175"/>
      <c r="BY43" s="175"/>
      <c r="BZ43" s="113"/>
      <c r="CA43" s="113"/>
      <c r="CB43" s="113"/>
      <c r="CC43" s="113"/>
      <c r="CD43" s="113"/>
      <c r="CE43" s="113"/>
      <c r="CF43" s="113"/>
      <c r="CG43" s="113"/>
      <c r="CH43" s="113"/>
      <c r="CI43" s="113"/>
      <c r="CJ43" s="113"/>
      <c r="CK43" s="113"/>
      <c r="CL43" s="148"/>
      <c r="CM43" s="148"/>
      <c r="CN43" s="148"/>
      <c r="CO43" s="175"/>
      <c r="CP43" s="175"/>
      <c r="CQ43" s="113"/>
      <c r="CR43" s="113"/>
      <c r="CS43" s="113"/>
      <c r="CT43" s="113"/>
      <c r="CU43" s="113"/>
      <c r="CV43" s="113"/>
      <c r="CW43" s="113"/>
      <c r="CX43" s="113"/>
      <c r="CY43" s="113"/>
      <c r="CZ43" s="113"/>
      <c r="DA43" s="113"/>
      <c r="DB43" s="113"/>
      <c r="DC43" s="148"/>
      <c r="DD43" s="148"/>
      <c r="DE43" s="148"/>
      <c r="DF43" s="175"/>
      <c r="DG43" s="175"/>
      <c r="DH43" s="113"/>
      <c r="DI43" s="113"/>
      <c r="DJ43" s="113"/>
      <c r="DK43" s="113"/>
      <c r="DL43" s="113"/>
      <c r="DM43" s="113"/>
      <c r="DN43" s="113"/>
      <c r="DO43" s="113"/>
      <c r="DP43" s="113"/>
      <c r="DQ43" s="113"/>
      <c r="DR43" s="113"/>
      <c r="DS43" s="113"/>
      <c r="DT43" s="114"/>
      <c r="DU43" s="114"/>
      <c r="DV43" s="114"/>
      <c r="DW43" s="177"/>
      <c r="DX43" s="177"/>
      <c r="DY43" s="152"/>
      <c r="DZ43" s="152"/>
      <c r="EA43" s="152"/>
      <c r="EB43" s="152"/>
    </row>
    <row r="44" spans="1:132" ht="15.75" x14ac:dyDescent="0.25">
      <c r="A44" s="140">
        <v>26</v>
      </c>
      <c r="B44" s="79" t="s">
        <v>127</v>
      </c>
      <c r="C44" s="111"/>
      <c r="D44" s="79" t="s">
        <v>122</v>
      </c>
      <c r="E44" s="146" t="s">
        <v>142</v>
      </c>
      <c r="F44" s="113">
        <v>15</v>
      </c>
      <c r="G44" s="175">
        <v>1</v>
      </c>
      <c r="H44" s="205"/>
      <c r="I44" s="205"/>
      <c r="J44" s="214"/>
      <c r="K44" s="113">
        <v>10</v>
      </c>
      <c r="L44" s="99"/>
      <c r="M44" s="190">
        <v>5</v>
      </c>
      <c r="N44" s="113"/>
      <c r="O44" s="113"/>
      <c r="P44" s="113"/>
      <c r="Q44" s="113"/>
      <c r="R44" s="113"/>
      <c r="S44" s="113"/>
      <c r="T44" s="113"/>
      <c r="U44" s="113"/>
      <c r="V44" s="113"/>
      <c r="W44" s="148">
        <v>1</v>
      </c>
      <c r="X44" s="148"/>
      <c r="Y44" s="148"/>
      <c r="Z44" s="175">
        <v>1</v>
      </c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48"/>
      <c r="AN44" s="148"/>
      <c r="AO44" s="148"/>
      <c r="AP44" s="175"/>
      <c r="AQ44" s="175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48"/>
      <c r="BE44" s="148"/>
      <c r="BF44" s="148"/>
      <c r="BG44" s="175"/>
      <c r="BH44" s="175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48"/>
      <c r="BV44" s="148"/>
      <c r="BW44" s="148"/>
      <c r="BX44" s="175"/>
      <c r="BY44" s="175"/>
      <c r="BZ44" s="113">
        <v>10</v>
      </c>
      <c r="CA44" s="113"/>
      <c r="CB44" s="113">
        <v>5</v>
      </c>
      <c r="CC44" s="113"/>
      <c r="CD44" s="113"/>
      <c r="CE44" s="113"/>
      <c r="CF44" s="113"/>
      <c r="CG44" s="113"/>
      <c r="CH44" s="113"/>
      <c r="CI44" s="113"/>
      <c r="CJ44" s="113"/>
      <c r="CK44" s="113"/>
      <c r="CL44" s="148">
        <v>1</v>
      </c>
      <c r="CM44" s="148"/>
      <c r="CN44" s="148"/>
      <c r="CO44" s="175">
        <v>1</v>
      </c>
      <c r="CP44" s="175" t="s">
        <v>142</v>
      </c>
      <c r="CQ44" s="113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113"/>
      <c r="DC44" s="148"/>
      <c r="DD44" s="148"/>
      <c r="DE44" s="148"/>
      <c r="DF44" s="175"/>
      <c r="DG44" s="175"/>
      <c r="DH44" s="113"/>
      <c r="DI44" s="113"/>
      <c r="DJ44" s="113"/>
      <c r="DK44" s="113"/>
      <c r="DL44" s="113"/>
      <c r="DM44" s="113"/>
      <c r="DN44" s="113"/>
      <c r="DO44" s="113"/>
      <c r="DP44" s="113"/>
      <c r="DQ44" s="113"/>
      <c r="DR44" s="113"/>
      <c r="DS44" s="113"/>
      <c r="DT44" s="114"/>
      <c r="DU44" s="114"/>
      <c r="DV44" s="114"/>
      <c r="DW44" s="177"/>
      <c r="DX44" s="177"/>
      <c r="DY44" s="152"/>
      <c r="DZ44" s="152"/>
      <c r="EA44" s="152"/>
      <c r="EB44" s="152"/>
    </row>
    <row r="45" spans="1:132" ht="16.5" thickBot="1" x14ac:dyDescent="0.3">
      <c r="A45" s="146">
        <v>27</v>
      </c>
      <c r="B45" s="146" t="s">
        <v>124</v>
      </c>
      <c r="C45" s="247" t="s">
        <v>123</v>
      </c>
      <c r="D45" s="248"/>
      <c r="E45" s="146" t="s">
        <v>142</v>
      </c>
      <c r="F45" s="115">
        <v>30</v>
      </c>
      <c r="G45" s="176">
        <v>1</v>
      </c>
      <c r="H45" s="206"/>
      <c r="I45" s="206"/>
      <c r="J45" s="215"/>
      <c r="K45" s="115">
        <v>10</v>
      </c>
      <c r="L45" s="115">
        <v>20</v>
      </c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6">
        <v>1</v>
      </c>
      <c r="X45" s="116"/>
      <c r="Y45" s="116"/>
      <c r="Z45" s="176">
        <v>1</v>
      </c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6"/>
      <c r="AN45" s="116"/>
      <c r="AO45" s="116"/>
      <c r="AP45" s="176"/>
      <c r="AQ45" s="176"/>
      <c r="AR45" s="115">
        <v>10</v>
      </c>
      <c r="AS45" s="115">
        <v>20</v>
      </c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6">
        <v>1</v>
      </c>
      <c r="BE45" s="116"/>
      <c r="BF45" s="116"/>
      <c r="BG45" s="176">
        <v>1</v>
      </c>
      <c r="BH45" s="218" t="s">
        <v>142</v>
      </c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6"/>
      <c r="BV45" s="116"/>
      <c r="BW45" s="116"/>
      <c r="BX45" s="176"/>
      <c r="BY45" s="176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6"/>
      <c r="CM45" s="116"/>
      <c r="CN45" s="116"/>
      <c r="CO45" s="176"/>
      <c r="CP45" s="176"/>
      <c r="CQ45" s="115"/>
      <c r="CR45" s="115"/>
      <c r="CS45" s="195"/>
      <c r="CT45" s="93"/>
      <c r="CU45" s="115"/>
      <c r="CV45" s="115"/>
      <c r="CW45" s="115"/>
      <c r="CX45" s="115"/>
      <c r="CY45" s="115"/>
      <c r="CZ45" s="115"/>
      <c r="DA45" s="115"/>
      <c r="DB45" s="115"/>
      <c r="DC45" s="116"/>
      <c r="DD45" s="116"/>
      <c r="DE45" s="116"/>
      <c r="DF45" s="176"/>
      <c r="DG45" s="176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7"/>
      <c r="DU45" s="117"/>
      <c r="DV45" s="117"/>
      <c r="DW45" s="178"/>
      <c r="DX45" s="178"/>
      <c r="DY45" s="153"/>
      <c r="DZ45" s="153"/>
      <c r="EA45" s="153"/>
      <c r="EB45" s="153"/>
    </row>
    <row r="46" spans="1:132" ht="15.75" thickBot="1" x14ac:dyDescent="0.3">
      <c r="A46" s="105"/>
      <c r="B46" s="105"/>
      <c r="C46" s="297" t="s">
        <v>192</v>
      </c>
      <c r="D46" s="298"/>
      <c r="E46" s="100"/>
      <c r="F46" s="82">
        <f>SUM(K46:V46)</f>
        <v>1100</v>
      </c>
      <c r="G46" s="198"/>
      <c r="H46" s="198"/>
      <c r="I46" s="198"/>
      <c r="J46" s="198"/>
      <c r="K46" s="83">
        <f>SUM(K36:K45)</f>
        <v>150</v>
      </c>
      <c r="L46" s="83">
        <f t="shared" ref="L46:CO46" si="7">SUM(L36:L45)</f>
        <v>95</v>
      </c>
      <c r="M46" s="83">
        <f t="shared" si="7"/>
        <v>20</v>
      </c>
      <c r="N46" s="83">
        <f t="shared" si="7"/>
        <v>187</v>
      </c>
      <c r="O46" s="83">
        <f t="shared" si="7"/>
        <v>68</v>
      </c>
      <c r="P46" s="83">
        <f t="shared" si="7"/>
        <v>0</v>
      </c>
      <c r="Q46" s="83">
        <f t="shared" si="7"/>
        <v>80</v>
      </c>
      <c r="R46" s="83">
        <f t="shared" si="7"/>
        <v>0</v>
      </c>
      <c r="S46" s="83">
        <f t="shared" si="7"/>
        <v>0</v>
      </c>
      <c r="T46" s="83">
        <f t="shared" si="7"/>
        <v>220</v>
      </c>
      <c r="U46" s="83">
        <f t="shared" si="7"/>
        <v>0</v>
      </c>
      <c r="V46" s="83">
        <f t="shared" si="7"/>
        <v>280</v>
      </c>
      <c r="W46" s="83">
        <f t="shared" si="7"/>
        <v>22</v>
      </c>
      <c r="X46" s="83">
        <f t="shared" si="7"/>
        <v>8</v>
      </c>
      <c r="Y46" s="83">
        <f t="shared" si="7"/>
        <v>10</v>
      </c>
      <c r="Z46" s="83">
        <f t="shared" si="7"/>
        <v>40</v>
      </c>
      <c r="AA46" s="83">
        <f t="shared" si="7"/>
        <v>70</v>
      </c>
      <c r="AB46" s="83">
        <f t="shared" si="7"/>
        <v>15</v>
      </c>
      <c r="AC46" s="83">
        <f t="shared" si="7"/>
        <v>0</v>
      </c>
      <c r="AD46" s="83">
        <f t="shared" si="7"/>
        <v>87</v>
      </c>
      <c r="AE46" s="83">
        <f t="shared" si="7"/>
        <v>13</v>
      </c>
      <c r="AF46" s="83">
        <f t="shared" si="7"/>
        <v>0</v>
      </c>
      <c r="AG46" s="83">
        <f t="shared" si="7"/>
        <v>30</v>
      </c>
      <c r="AH46" s="83">
        <f t="shared" si="7"/>
        <v>0</v>
      </c>
      <c r="AI46" s="83">
        <f t="shared" si="7"/>
        <v>0</v>
      </c>
      <c r="AJ46" s="83">
        <f t="shared" si="7"/>
        <v>90</v>
      </c>
      <c r="AK46" s="83">
        <f t="shared" si="7"/>
        <v>0</v>
      </c>
      <c r="AL46" s="83">
        <f t="shared" si="7"/>
        <v>100</v>
      </c>
      <c r="AM46" s="83">
        <f t="shared" si="7"/>
        <v>7.5</v>
      </c>
      <c r="AN46" s="83">
        <f t="shared" si="7"/>
        <v>3</v>
      </c>
      <c r="AO46" s="83">
        <f t="shared" si="7"/>
        <v>3.5</v>
      </c>
      <c r="AP46" s="83">
        <f t="shared" si="7"/>
        <v>14</v>
      </c>
      <c r="AQ46" s="83"/>
      <c r="AR46" s="83">
        <f t="shared" si="7"/>
        <v>40</v>
      </c>
      <c r="AS46" s="83">
        <f t="shared" si="7"/>
        <v>35</v>
      </c>
      <c r="AT46" s="83">
        <f t="shared" si="7"/>
        <v>15</v>
      </c>
      <c r="AU46" s="83">
        <f t="shared" si="7"/>
        <v>103</v>
      </c>
      <c r="AV46" s="83">
        <f t="shared" si="7"/>
        <v>52</v>
      </c>
      <c r="AW46" s="83">
        <f t="shared" si="7"/>
        <v>0</v>
      </c>
      <c r="AX46" s="83">
        <f t="shared" si="7"/>
        <v>40</v>
      </c>
      <c r="AY46" s="83">
        <f t="shared" si="7"/>
        <v>0</v>
      </c>
      <c r="AZ46" s="83">
        <f t="shared" si="7"/>
        <v>0</v>
      </c>
      <c r="BA46" s="83">
        <f t="shared" si="7"/>
        <v>110</v>
      </c>
      <c r="BB46" s="83">
        <f t="shared" si="7"/>
        <v>0</v>
      </c>
      <c r="BC46" s="83">
        <f t="shared" si="7"/>
        <v>180</v>
      </c>
      <c r="BD46" s="83">
        <f t="shared" si="7"/>
        <v>10.5</v>
      </c>
      <c r="BE46" s="83">
        <f t="shared" si="7"/>
        <v>4</v>
      </c>
      <c r="BF46" s="83">
        <f t="shared" si="7"/>
        <v>6.5</v>
      </c>
      <c r="BG46" s="83">
        <f t="shared" si="7"/>
        <v>21</v>
      </c>
      <c r="BH46" s="83"/>
      <c r="BI46" s="83">
        <f t="shared" si="7"/>
        <v>20</v>
      </c>
      <c r="BJ46" s="83">
        <f t="shared" si="7"/>
        <v>25</v>
      </c>
      <c r="BK46" s="83">
        <f t="shared" si="7"/>
        <v>0</v>
      </c>
      <c r="BL46" s="83">
        <f t="shared" si="7"/>
        <v>0</v>
      </c>
      <c r="BM46" s="83">
        <f t="shared" si="7"/>
        <v>0</v>
      </c>
      <c r="BN46" s="83">
        <f t="shared" si="7"/>
        <v>0</v>
      </c>
      <c r="BO46" s="83">
        <f t="shared" si="7"/>
        <v>0</v>
      </c>
      <c r="BP46" s="83">
        <f t="shared" si="7"/>
        <v>0</v>
      </c>
      <c r="BQ46" s="83">
        <f t="shared" si="7"/>
        <v>0</v>
      </c>
      <c r="BR46" s="83">
        <f t="shared" si="7"/>
        <v>0</v>
      </c>
      <c r="BS46" s="83">
        <f t="shared" si="7"/>
        <v>0</v>
      </c>
      <c r="BT46" s="83">
        <f t="shared" si="7"/>
        <v>0</v>
      </c>
      <c r="BU46" s="83">
        <f t="shared" si="7"/>
        <v>2</v>
      </c>
      <c r="BV46" s="83">
        <f t="shared" si="7"/>
        <v>0</v>
      </c>
      <c r="BW46" s="83">
        <f t="shared" si="7"/>
        <v>0</v>
      </c>
      <c r="BX46" s="83">
        <f t="shared" si="7"/>
        <v>2</v>
      </c>
      <c r="BY46" s="83"/>
      <c r="BZ46" s="83">
        <f t="shared" si="7"/>
        <v>10</v>
      </c>
      <c r="CA46" s="83">
        <f t="shared" si="7"/>
        <v>0</v>
      </c>
      <c r="CB46" s="83">
        <f t="shared" si="7"/>
        <v>5</v>
      </c>
      <c r="CC46" s="83">
        <f t="shared" si="7"/>
        <v>0</v>
      </c>
      <c r="CD46" s="83">
        <f t="shared" si="7"/>
        <v>0</v>
      </c>
      <c r="CE46" s="83">
        <f t="shared" si="7"/>
        <v>0</v>
      </c>
      <c r="CF46" s="83">
        <f t="shared" si="7"/>
        <v>0</v>
      </c>
      <c r="CG46" s="83">
        <f t="shared" si="7"/>
        <v>0</v>
      </c>
      <c r="CH46" s="83">
        <f t="shared" si="7"/>
        <v>0</v>
      </c>
      <c r="CI46" s="83">
        <f t="shared" si="7"/>
        <v>0</v>
      </c>
      <c r="CJ46" s="83">
        <f t="shared" si="7"/>
        <v>0</v>
      </c>
      <c r="CK46" s="83">
        <f t="shared" si="7"/>
        <v>0</v>
      </c>
      <c r="CL46" s="83">
        <f t="shared" si="7"/>
        <v>1</v>
      </c>
      <c r="CM46" s="83">
        <f t="shared" si="7"/>
        <v>0</v>
      </c>
      <c r="CN46" s="83">
        <f t="shared" si="7"/>
        <v>0</v>
      </c>
      <c r="CO46" s="83">
        <f t="shared" si="7"/>
        <v>1</v>
      </c>
      <c r="CP46" s="83"/>
      <c r="CQ46" s="83">
        <f t="shared" ref="CQ46:EB46" si="8">SUM(CQ36:CQ45)</f>
        <v>0</v>
      </c>
      <c r="CR46" s="83">
        <f t="shared" si="8"/>
        <v>0</v>
      </c>
      <c r="CS46" s="196">
        <f t="shared" si="8"/>
        <v>0</v>
      </c>
      <c r="CT46" s="83">
        <f t="shared" si="8"/>
        <v>0</v>
      </c>
      <c r="CU46" s="83">
        <f t="shared" si="8"/>
        <v>0</v>
      </c>
      <c r="CV46" s="83">
        <f t="shared" si="8"/>
        <v>0</v>
      </c>
      <c r="CW46" s="83">
        <f t="shared" si="8"/>
        <v>0</v>
      </c>
      <c r="CX46" s="83">
        <f t="shared" si="8"/>
        <v>0</v>
      </c>
      <c r="CY46" s="83">
        <f t="shared" si="8"/>
        <v>0</v>
      </c>
      <c r="CZ46" s="83">
        <f t="shared" si="8"/>
        <v>0</v>
      </c>
      <c r="DA46" s="83">
        <f t="shared" si="8"/>
        <v>0</v>
      </c>
      <c r="DB46" s="83">
        <f t="shared" si="8"/>
        <v>0</v>
      </c>
      <c r="DC46" s="83">
        <f t="shared" si="8"/>
        <v>0</v>
      </c>
      <c r="DD46" s="83">
        <f t="shared" si="8"/>
        <v>0</v>
      </c>
      <c r="DE46" s="83">
        <f t="shared" si="8"/>
        <v>0</v>
      </c>
      <c r="DF46" s="83">
        <f t="shared" si="8"/>
        <v>0</v>
      </c>
      <c r="DG46" s="83"/>
      <c r="DH46" s="83">
        <f t="shared" si="8"/>
        <v>10</v>
      </c>
      <c r="DI46" s="83">
        <f t="shared" si="8"/>
        <v>20</v>
      </c>
      <c r="DJ46" s="83">
        <f t="shared" si="8"/>
        <v>0</v>
      </c>
      <c r="DK46" s="83">
        <f t="shared" si="8"/>
        <v>0</v>
      </c>
      <c r="DL46" s="83">
        <f t="shared" si="8"/>
        <v>0</v>
      </c>
      <c r="DM46" s="83">
        <f t="shared" si="8"/>
        <v>0</v>
      </c>
      <c r="DN46" s="83">
        <f t="shared" si="8"/>
        <v>10</v>
      </c>
      <c r="DO46" s="83">
        <f t="shared" si="8"/>
        <v>0</v>
      </c>
      <c r="DP46" s="83">
        <f t="shared" si="8"/>
        <v>0</v>
      </c>
      <c r="DQ46" s="83">
        <f t="shared" si="8"/>
        <v>20</v>
      </c>
      <c r="DR46" s="83">
        <f t="shared" si="8"/>
        <v>0</v>
      </c>
      <c r="DS46" s="83">
        <f t="shared" si="8"/>
        <v>0</v>
      </c>
      <c r="DT46" s="83">
        <f t="shared" si="8"/>
        <v>1</v>
      </c>
      <c r="DU46" s="83">
        <f t="shared" si="8"/>
        <v>1</v>
      </c>
      <c r="DV46" s="83">
        <f t="shared" si="8"/>
        <v>0</v>
      </c>
      <c r="DW46" s="83">
        <f t="shared" si="8"/>
        <v>2</v>
      </c>
      <c r="DX46" s="83"/>
      <c r="DY46" s="191">
        <f t="shared" si="8"/>
        <v>28</v>
      </c>
      <c r="DZ46" s="191">
        <f t="shared" si="8"/>
        <v>10</v>
      </c>
      <c r="EA46" s="191">
        <f t="shared" si="8"/>
        <v>8</v>
      </c>
      <c r="EB46" s="191">
        <f t="shared" si="8"/>
        <v>10</v>
      </c>
    </row>
    <row r="47" spans="1:132" ht="15.75" x14ac:dyDescent="0.25">
      <c r="A47" s="108"/>
      <c r="B47" s="299" t="s">
        <v>128</v>
      </c>
      <c r="C47" s="300"/>
      <c r="D47" s="301"/>
      <c r="E47" s="108"/>
      <c r="F47" s="118"/>
      <c r="G47" s="118"/>
      <c r="H47" s="118"/>
      <c r="I47" s="118"/>
      <c r="J47" s="118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119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92"/>
      <c r="CV47" s="92"/>
      <c r="CW47" s="92"/>
      <c r="CX47" s="92"/>
      <c r="CY47" s="92"/>
      <c r="CZ47" s="92"/>
      <c r="DA47" s="92"/>
      <c r="DB47" s="92"/>
      <c r="DC47" s="92"/>
      <c r="DD47" s="92"/>
      <c r="DE47" s="92"/>
      <c r="DF47" s="92"/>
      <c r="DG47" s="92"/>
      <c r="DH47" s="92"/>
      <c r="DI47" s="92"/>
      <c r="DJ47" s="92"/>
      <c r="DK47" s="92"/>
      <c r="DL47" s="92"/>
      <c r="DM47" s="92"/>
      <c r="DN47" s="92"/>
      <c r="DO47" s="92"/>
      <c r="DP47" s="92"/>
      <c r="DQ47" s="92"/>
      <c r="DR47" s="92"/>
      <c r="DS47" s="92"/>
      <c r="DT47" s="109"/>
      <c r="DU47" s="109"/>
      <c r="DV47" s="109"/>
      <c r="DW47" s="120"/>
      <c r="DX47" s="120"/>
      <c r="DY47" s="154"/>
      <c r="DZ47" s="154"/>
      <c r="EA47" s="154"/>
      <c r="EB47" s="154"/>
    </row>
    <row r="48" spans="1:132" x14ac:dyDescent="0.25">
      <c r="A48" s="146">
        <v>28</v>
      </c>
      <c r="B48" s="296" t="s">
        <v>105</v>
      </c>
      <c r="C48" s="307" t="s">
        <v>67</v>
      </c>
      <c r="D48" s="79" t="s">
        <v>71</v>
      </c>
      <c r="E48" s="296" t="s">
        <v>87</v>
      </c>
      <c r="F48" s="296">
        <v>375</v>
      </c>
      <c r="G48" s="232">
        <v>13</v>
      </c>
      <c r="H48" s="207"/>
      <c r="I48" s="207"/>
      <c r="J48" s="216"/>
      <c r="K48" s="79">
        <v>20</v>
      </c>
      <c r="L48" s="79"/>
      <c r="M48" s="79"/>
      <c r="N48" s="79"/>
      <c r="O48" s="79"/>
      <c r="P48" s="79"/>
      <c r="Q48" s="79">
        <v>10</v>
      </c>
      <c r="R48" s="79"/>
      <c r="S48" s="79"/>
      <c r="T48" s="79"/>
      <c r="U48" s="79"/>
      <c r="V48" s="79"/>
      <c r="W48" s="147"/>
      <c r="X48" s="147"/>
      <c r="Y48" s="147"/>
      <c r="Z48" s="232">
        <v>13</v>
      </c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150"/>
      <c r="AN48" s="150"/>
      <c r="AO48" s="150"/>
      <c r="AP48" s="172"/>
      <c r="AQ48" s="172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150"/>
      <c r="BE48" s="150"/>
      <c r="BF48" s="150"/>
      <c r="BG48" s="172"/>
      <c r="BH48" s="172"/>
      <c r="BI48" s="79">
        <v>20</v>
      </c>
      <c r="BJ48" s="79"/>
      <c r="BK48" s="79"/>
      <c r="BL48" s="79"/>
      <c r="BM48" s="79"/>
      <c r="BN48" s="79"/>
      <c r="BO48" s="79">
        <v>10</v>
      </c>
      <c r="BP48" s="79"/>
      <c r="BQ48" s="79"/>
      <c r="BR48" s="79"/>
      <c r="BS48" s="79"/>
      <c r="BT48" s="79"/>
      <c r="BU48" s="150"/>
      <c r="BV48" s="150"/>
      <c r="BW48" s="150"/>
      <c r="BX48" s="244">
        <v>3</v>
      </c>
      <c r="BY48" s="230" t="s">
        <v>142</v>
      </c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150"/>
      <c r="CM48" s="150"/>
      <c r="CN48" s="150"/>
      <c r="CO48" s="244">
        <v>10</v>
      </c>
      <c r="CP48" s="232" t="s">
        <v>43</v>
      </c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150"/>
      <c r="DD48" s="150"/>
      <c r="DE48" s="150"/>
      <c r="DF48" s="172"/>
      <c r="DG48" s="172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151"/>
      <c r="DU48" s="151"/>
      <c r="DV48" s="174"/>
      <c r="DW48" s="174"/>
      <c r="DX48" s="173"/>
      <c r="DY48" s="242">
        <v>10</v>
      </c>
      <c r="DZ48" s="242">
        <v>0</v>
      </c>
      <c r="EA48" s="242">
        <v>4</v>
      </c>
      <c r="EB48" s="242">
        <v>6</v>
      </c>
    </row>
    <row r="49" spans="1:132" x14ac:dyDescent="0.25">
      <c r="A49" s="146">
        <v>29</v>
      </c>
      <c r="B49" s="296"/>
      <c r="C49" s="307"/>
      <c r="D49" s="79" t="s">
        <v>72</v>
      </c>
      <c r="E49" s="296"/>
      <c r="F49" s="296"/>
      <c r="G49" s="233"/>
      <c r="H49" s="207"/>
      <c r="I49" s="207"/>
      <c r="J49" s="216"/>
      <c r="K49" s="79">
        <v>20</v>
      </c>
      <c r="L49" s="79">
        <v>30</v>
      </c>
      <c r="M49" s="79"/>
      <c r="N49" s="79"/>
      <c r="O49" s="79"/>
      <c r="P49" s="79"/>
      <c r="Q49" s="79">
        <v>15</v>
      </c>
      <c r="R49" s="79"/>
      <c r="S49" s="79"/>
      <c r="T49" s="79">
        <v>110</v>
      </c>
      <c r="U49" s="79">
        <v>10</v>
      </c>
      <c r="V49" s="79">
        <v>160</v>
      </c>
      <c r="W49" s="148">
        <v>3</v>
      </c>
      <c r="X49" s="148">
        <v>4</v>
      </c>
      <c r="Y49" s="148">
        <v>6</v>
      </c>
      <c r="Z49" s="233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150"/>
      <c r="AN49" s="150"/>
      <c r="AO49" s="150"/>
      <c r="AP49" s="172"/>
      <c r="AQ49" s="172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150"/>
      <c r="BE49" s="150"/>
      <c r="BF49" s="150"/>
      <c r="BG49" s="172"/>
      <c r="BH49" s="172"/>
      <c r="BI49" s="79">
        <v>20</v>
      </c>
      <c r="BJ49" s="79">
        <v>30</v>
      </c>
      <c r="BK49" s="79"/>
      <c r="BL49" s="79"/>
      <c r="BM49" s="79"/>
      <c r="BN49" s="79"/>
      <c r="BO49" s="79">
        <v>15</v>
      </c>
      <c r="BP49" s="79"/>
      <c r="BQ49" s="79"/>
      <c r="BR49" s="79"/>
      <c r="BS49" s="79"/>
      <c r="BT49" s="79"/>
      <c r="BU49" s="150">
        <v>3</v>
      </c>
      <c r="BV49" s="150"/>
      <c r="BW49" s="150"/>
      <c r="BX49" s="244"/>
      <c r="BY49" s="231"/>
      <c r="BZ49" s="79"/>
      <c r="CA49" s="79"/>
      <c r="CB49" s="79"/>
      <c r="CC49" s="79"/>
      <c r="CD49" s="79"/>
      <c r="CE49" s="79"/>
      <c r="CF49" s="79"/>
      <c r="CG49" s="79"/>
      <c r="CH49" s="79"/>
      <c r="CI49" s="79">
        <v>110</v>
      </c>
      <c r="CJ49" s="79">
        <v>10</v>
      </c>
      <c r="CK49" s="79">
        <v>160</v>
      </c>
      <c r="CL49" s="150"/>
      <c r="CM49" s="150">
        <v>4</v>
      </c>
      <c r="CN49" s="150">
        <v>6</v>
      </c>
      <c r="CO49" s="244"/>
      <c r="CP49" s="233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150"/>
      <c r="DD49" s="150"/>
      <c r="DE49" s="150"/>
      <c r="DF49" s="172"/>
      <c r="DG49" s="172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151"/>
      <c r="DU49" s="151"/>
      <c r="DV49" s="174"/>
      <c r="DW49" s="174"/>
      <c r="DX49" s="177"/>
      <c r="DY49" s="243"/>
      <c r="DZ49" s="243"/>
      <c r="EA49" s="243"/>
      <c r="EB49" s="243"/>
    </row>
    <row r="50" spans="1:132" x14ac:dyDescent="0.25">
      <c r="A50" s="146">
        <v>30</v>
      </c>
      <c r="B50" s="296" t="s">
        <v>106</v>
      </c>
      <c r="C50" s="307" t="s">
        <v>68</v>
      </c>
      <c r="D50" s="79" t="s">
        <v>73</v>
      </c>
      <c r="E50" s="296" t="s">
        <v>87</v>
      </c>
      <c r="F50" s="296">
        <v>415</v>
      </c>
      <c r="G50" s="232">
        <v>15</v>
      </c>
      <c r="H50" s="207"/>
      <c r="I50" s="207"/>
      <c r="J50" s="216"/>
      <c r="K50" s="79">
        <v>20</v>
      </c>
      <c r="L50" s="79"/>
      <c r="M50" s="79"/>
      <c r="N50" s="79"/>
      <c r="O50" s="79"/>
      <c r="P50" s="79"/>
      <c r="Q50" s="79">
        <v>10</v>
      </c>
      <c r="R50" s="79"/>
      <c r="S50" s="79"/>
      <c r="T50" s="79"/>
      <c r="U50" s="79"/>
      <c r="V50" s="79"/>
      <c r="W50" s="147"/>
      <c r="X50" s="147"/>
      <c r="Y50" s="147"/>
      <c r="Z50" s="232">
        <v>15</v>
      </c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150"/>
      <c r="AN50" s="150"/>
      <c r="AO50" s="150"/>
      <c r="AP50" s="172"/>
      <c r="AQ50" s="172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150"/>
      <c r="BE50" s="150"/>
      <c r="BF50" s="150"/>
      <c r="BG50" s="172"/>
      <c r="BH50" s="172"/>
      <c r="BI50" s="79">
        <v>20</v>
      </c>
      <c r="BJ50" s="79"/>
      <c r="BK50" s="79"/>
      <c r="BL50" s="79"/>
      <c r="BM50" s="79"/>
      <c r="BN50" s="79"/>
      <c r="BO50" s="79">
        <v>10</v>
      </c>
      <c r="BP50" s="79"/>
      <c r="BQ50" s="79"/>
      <c r="BR50" s="79"/>
      <c r="BS50" s="79"/>
      <c r="BT50" s="79"/>
      <c r="BU50" s="150"/>
      <c r="BV50" s="150"/>
      <c r="BW50" s="150"/>
      <c r="BX50" s="244">
        <v>8</v>
      </c>
      <c r="BY50" s="230" t="s">
        <v>142</v>
      </c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150"/>
      <c r="CM50" s="150"/>
      <c r="CN50" s="150"/>
      <c r="CO50" s="244">
        <v>7</v>
      </c>
      <c r="CP50" s="232" t="s">
        <v>43</v>
      </c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150"/>
      <c r="DD50" s="150"/>
      <c r="DE50" s="150"/>
      <c r="DF50" s="172"/>
      <c r="DG50" s="172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151"/>
      <c r="DU50" s="151"/>
      <c r="DV50" s="174"/>
      <c r="DW50" s="174"/>
      <c r="DX50" s="173"/>
      <c r="DY50" s="242">
        <v>12</v>
      </c>
      <c r="DZ50" s="242">
        <v>0</v>
      </c>
      <c r="EA50" s="242">
        <v>6</v>
      </c>
      <c r="EB50" s="242">
        <v>6</v>
      </c>
    </row>
    <row r="51" spans="1:132" x14ac:dyDescent="0.25">
      <c r="A51" s="146">
        <v>31</v>
      </c>
      <c r="B51" s="296"/>
      <c r="C51" s="307"/>
      <c r="D51" s="79" t="s">
        <v>74</v>
      </c>
      <c r="E51" s="296"/>
      <c r="F51" s="296"/>
      <c r="G51" s="233"/>
      <c r="H51" s="207"/>
      <c r="I51" s="207"/>
      <c r="J51" s="216"/>
      <c r="K51" s="79">
        <v>20</v>
      </c>
      <c r="L51" s="79">
        <v>30</v>
      </c>
      <c r="M51" s="79"/>
      <c r="N51" s="79"/>
      <c r="O51" s="79"/>
      <c r="P51" s="79"/>
      <c r="Q51" s="79">
        <v>15</v>
      </c>
      <c r="R51" s="79"/>
      <c r="S51" s="79"/>
      <c r="T51" s="79">
        <v>145</v>
      </c>
      <c r="U51" s="79">
        <v>15</v>
      </c>
      <c r="V51" s="79">
        <v>160</v>
      </c>
      <c r="W51" s="148">
        <v>3</v>
      </c>
      <c r="X51" s="148">
        <v>6</v>
      </c>
      <c r="Y51" s="148">
        <v>6</v>
      </c>
      <c r="Z51" s="233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150"/>
      <c r="AN51" s="150"/>
      <c r="AO51" s="150"/>
      <c r="AP51" s="172"/>
      <c r="AQ51" s="172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150"/>
      <c r="BE51" s="150"/>
      <c r="BF51" s="150"/>
      <c r="BG51" s="172"/>
      <c r="BH51" s="172"/>
      <c r="BI51" s="79">
        <v>20</v>
      </c>
      <c r="BJ51" s="79">
        <v>30</v>
      </c>
      <c r="BK51" s="79"/>
      <c r="BL51" s="79"/>
      <c r="BM51" s="79"/>
      <c r="BN51" s="79"/>
      <c r="BO51" s="79">
        <v>15</v>
      </c>
      <c r="BP51" s="79"/>
      <c r="BQ51" s="79"/>
      <c r="BR51" s="79">
        <v>45</v>
      </c>
      <c r="BS51" s="79">
        <v>15</v>
      </c>
      <c r="BT51" s="79">
        <v>80</v>
      </c>
      <c r="BU51" s="150">
        <v>3</v>
      </c>
      <c r="BV51" s="150">
        <v>2</v>
      </c>
      <c r="BW51" s="150">
        <v>3</v>
      </c>
      <c r="BX51" s="244"/>
      <c r="BY51" s="231"/>
      <c r="BZ51" s="79"/>
      <c r="CA51" s="79"/>
      <c r="CB51" s="79"/>
      <c r="CC51" s="79"/>
      <c r="CD51" s="79"/>
      <c r="CE51" s="79"/>
      <c r="CF51" s="79"/>
      <c r="CG51" s="79"/>
      <c r="CH51" s="79"/>
      <c r="CI51" s="79">
        <v>100</v>
      </c>
      <c r="CJ51" s="79"/>
      <c r="CK51" s="79">
        <v>80</v>
      </c>
      <c r="CL51" s="150"/>
      <c r="CM51" s="150">
        <v>4</v>
      </c>
      <c r="CN51" s="150">
        <v>3</v>
      </c>
      <c r="CO51" s="244"/>
      <c r="CP51" s="233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150"/>
      <c r="DD51" s="150"/>
      <c r="DE51" s="150"/>
      <c r="DF51" s="172"/>
      <c r="DG51" s="172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151"/>
      <c r="DU51" s="151"/>
      <c r="DV51" s="174"/>
      <c r="DW51" s="174"/>
      <c r="DX51" s="177"/>
      <c r="DY51" s="243"/>
      <c r="DZ51" s="243"/>
      <c r="EA51" s="243"/>
      <c r="EB51" s="243"/>
    </row>
    <row r="52" spans="1:132" ht="15" customHeight="1" x14ac:dyDescent="0.25">
      <c r="A52" s="146">
        <v>32</v>
      </c>
      <c r="B52" s="296" t="s">
        <v>104</v>
      </c>
      <c r="C52" s="307" t="s">
        <v>66</v>
      </c>
      <c r="D52" s="79" t="s">
        <v>69</v>
      </c>
      <c r="E52" s="296" t="s">
        <v>87</v>
      </c>
      <c r="F52" s="296">
        <v>375</v>
      </c>
      <c r="G52" s="232">
        <v>13</v>
      </c>
      <c r="H52" s="207"/>
      <c r="I52" s="207"/>
      <c r="J52" s="216"/>
      <c r="K52" s="79">
        <v>20</v>
      </c>
      <c r="L52" s="79"/>
      <c r="M52" s="79"/>
      <c r="N52" s="79"/>
      <c r="O52" s="79"/>
      <c r="P52" s="79"/>
      <c r="Q52" s="79">
        <v>10</v>
      </c>
      <c r="R52" s="79"/>
      <c r="S52" s="79"/>
      <c r="T52" s="79"/>
      <c r="U52" s="79"/>
      <c r="V52" s="79"/>
      <c r="W52" s="147"/>
      <c r="X52" s="147"/>
      <c r="Y52" s="147"/>
      <c r="Z52" s="232">
        <v>13</v>
      </c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150"/>
      <c r="AN52" s="150"/>
      <c r="AO52" s="150"/>
      <c r="AP52" s="172"/>
      <c r="AQ52" s="172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150"/>
      <c r="BE52" s="150"/>
      <c r="BF52" s="150"/>
      <c r="BG52" s="172"/>
      <c r="BH52" s="172"/>
      <c r="BI52" s="76">
        <v>20</v>
      </c>
      <c r="BJ52" s="76"/>
      <c r="BK52" s="76"/>
      <c r="BL52" s="76"/>
      <c r="BM52" s="76"/>
      <c r="BN52" s="76"/>
      <c r="BO52" s="76">
        <v>10</v>
      </c>
      <c r="BP52" s="76"/>
      <c r="BQ52" s="76"/>
      <c r="BR52" s="76"/>
      <c r="BS52" s="76"/>
      <c r="BT52" s="76"/>
      <c r="BU52" s="147"/>
      <c r="BV52" s="147"/>
      <c r="BW52" s="147"/>
      <c r="BX52" s="232">
        <v>3</v>
      </c>
      <c r="BY52" s="230" t="s">
        <v>142</v>
      </c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150"/>
      <c r="CM52" s="150"/>
      <c r="CN52" s="150"/>
      <c r="CO52" s="244">
        <v>10</v>
      </c>
      <c r="CP52" s="232" t="s">
        <v>43</v>
      </c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150"/>
      <c r="DD52" s="150"/>
      <c r="DE52" s="150"/>
      <c r="DF52" s="172"/>
      <c r="DG52" s="172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151"/>
      <c r="DU52" s="151"/>
      <c r="DV52" s="174"/>
      <c r="DW52" s="174"/>
      <c r="DX52" s="174"/>
      <c r="DY52" s="265">
        <v>10</v>
      </c>
      <c r="DZ52" s="242">
        <v>0</v>
      </c>
      <c r="EA52" s="242">
        <v>4</v>
      </c>
      <c r="EB52" s="242">
        <v>6</v>
      </c>
    </row>
    <row r="53" spans="1:132" ht="15" customHeight="1" x14ac:dyDescent="0.25">
      <c r="A53" s="146">
        <v>33</v>
      </c>
      <c r="B53" s="296"/>
      <c r="C53" s="307"/>
      <c r="D53" s="79" t="s">
        <v>70</v>
      </c>
      <c r="E53" s="296"/>
      <c r="F53" s="296"/>
      <c r="G53" s="233"/>
      <c r="H53" s="207"/>
      <c r="I53" s="207"/>
      <c r="J53" s="216"/>
      <c r="K53" s="79">
        <v>20</v>
      </c>
      <c r="L53" s="79">
        <v>30</v>
      </c>
      <c r="M53" s="79"/>
      <c r="N53" s="79"/>
      <c r="O53" s="79"/>
      <c r="P53" s="79"/>
      <c r="Q53" s="79">
        <v>15</v>
      </c>
      <c r="R53" s="79"/>
      <c r="S53" s="79"/>
      <c r="T53" s="79">
        <v>110</v>
      </c>
      <c r="U53" s="79">
        <v>10</v>
      </c>
      <c r="V53" s="79">
        <v>160</v>
      </c>
      <c r="W53" s="148">
        <v>3</v>
      </c>
      <c r="X53" s="148">
        <v>4</v>
      </c>
      <c r="Y53" s="148">
        <v>6</v>
      </c>
      <c r="Z53" s="233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150"/>
      <c r="AN53" s="150"/>
      <c r="AO53" s="150"/>
      <c r="AP53" s="172"/>
      <c r="AQ53" s="172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150"/>
      <c r="BE53" s="150"/>
      <c r="BF53" s="150"/>
      <c r="BG53" s="172"/>
      <c r="BH53" s="172"/>
      <c r="BI53" s="79">
        <v>20</v>
      </c>
      <c r="BJ53" s="79">
        <v>30</v>
      </c>
      <c r="BK53" s="79"/>
      <c r="BL53" s="79"/>
      <c r="BM53" s="79"/>
      <c r="BN53" s="79"/>
      <c r="BO53" s="79">
        <v>15</v>
      </c>
      <c r="BP53" s="79"/>
      <c r="BQ53" s="79"/>
      <c r="BR53" s="79"/>
      <c r="BS53" s="79"/>
      <c r="BT53" s="79"/>
      <c r="BU53" s="148">
        <v>3</v>
      </c>
      <c r="BV53" s="148"/>
      <c r="BW53" s="148"/>
      <c r="BX53" s="233"/>
      <c r="BY53" s="231"/>
      <c r="BZ53" s="79"/>
      <c r="CA53" s="79"/>
      <c r="CB53" s="79"/>
      <c r="CC53" s="79"/>
      <c r="CD53" s="79"/>
      <c r="CE53" s="79"/>
      <c r="CF53" s="79"/>
      <c r="CG53" s="79"/>
      <c r="CH53" s="79"/>
      <c r="CI53" s="79">
        <v>110</v>
      </c>
      <c r="CJ53" s="79">
        <v>10</v>
      </c>
      <c r="CK53" s="79">
        <v>160</v>
      </c>
      <c r="CL53" s="150"/>
      <c r="CM53" s="150">
        <v>4</v>
      </c>
      <c r="CN53" s="150">
        <v>6</v>
      </c>
      <c r="CO53" s="244"/>
      <c r="CP53" s="233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150"/>
      <c r="DD53" s="150"/>
      <c r="DE53" s="150"/>
      <c r="DF53" s="172"/>
      <c r="DG53" s="172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151"/>
      <c r="DU53" s="151"/>
      <c r="DV53" s="174"/>
      <c r="DW53" s="174"/>
      <c r="DX53" s="174"/>
      <c r="DY53" s="265"/>
      <c r="DZ53" s="243"/>
      <c r="EA53" s="243"/>
      <c r="EB53" s="243"/>
    </row>
    <row r="54" spans="1:132" x14ac:dyDescent="0.25">
      <c r="A54" s="146">
        <v>34</v>
      </c>
      <c r="B54" s="294" t="s">
        <v>140</v>
      </c>
      <c r="C54" s="307" t="s">
        <v>141</v>
      </c>
      <c r="D54" s="79" t="s">
        <v>180</v>
      </c>
      <c r="E54" s="296" t="s">
        <v>87</v>
      </c>
      <c r="F54" s="296">
        <v>170</v>
      </c>
      <c r="G54" s="232">
        <v>7</v>
      </c>
      <c r="H54" s="207"/>
      <c r="I54" s="207"/>
      <c r="J54" s="216"/>
      <c r="K54" s="79">
        <v>10</v>
      </c>
      <c r="L54" s="79"/>
      <c r="M54" s="79"/>
      <c r="N54" s="79"/>
      <c r="O54" s="79"/>
      <c r="P54" s="79"/>
      <c r="Q54" s="79">
        <v>10</v>
      </c>
      <c r="R54" s="79"/>
      <c r="S54" s="79"/>
      <c r="T54" s="79"/>
      <c r="U54" s="79"/>
      <c r="V54" s="79"/>
      <c r="W54" s="147"/>
      <c r="X54" s="147"/>
      <c r="Y54" s="147"/>
      <c r="Z54" s="232">
        <v>7</v>
      </c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150"/>
      <c r="AN54" s="150"/>
      <c r="AO54" s="150"/>
      <c r="AP54" s="172"/>
      <c r="AQ54" s="172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150"/>
      <c r="BE54" s="150"/>
      <c r="BF54" s="150"/>
      <c r="BG54" s="172"/>
      <c r="BH54" s="172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150"/>
      <c r="BV54" s="150"/>
      <c r="BW54" s="150"/>
      <c r="BX54" s="244"/>
      <c r="BY54" s="170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150"/>
      <c r="CM54" s="150"/>
      <c r="CN54" s="150"/>
      <c r="CO54" s="302"/>
      <c r="CP54" s="172"/>
      <c r="CQ54" s="79">
        <v>10</v>
      </c>
      <c r="CR54" s="79"/>
      <c r="CS54" s="79"/>
      <c r="CT54" s="79"/>
      <c r="CU54" s="79"/>
      <c r="CV54" s="79"/>
      <c r="CW54" s="79">
        <v>10</v>
      </c>
      <c r="CX54" s="79"/>
      <c r="CY54" s="79"/>
      <c r="CZ54" s="79"/>
      <c r="DA54" s="79"/>
      <c r="DB54" s="79"/>
      <c r="DC54" s="150">
        <v>0.5</v>
      </c>
      <c r="DD54" s="150"/>
      <c r="DE54" s="150"/>
      <c r="DF54" s="230">
        <v>2</v>
      </c>
      <c r="DG54" s="230" t="s">
        <v>142</v>
      </c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151"/>
      <c r="DU54" s="151"/>
      <c r="DV54" s="174"/>
      <c r="DW54" s="174"/>
      <c r="DX54" s="230" t="s">
        <v>43</v>
      </c>
      <c r="DY54" s="242">
        <v>5</v>
      </c>
      <c r="DZ54" s="242">
        <v>0</v>
      </c>
      <c r="EA54" s="242">
        <v>3</v>
      </c>
      <c r="EB54" s="242">
        <v>2</v>
      </c>
    </row>
    <row r="55" spans="1:132" x14ac:dyDescent="0.25">
      <c r="A55" s="146">
        <v>35</v>
      </c>
      <c r="B55" s="295"/>
      <c r="C55" s="307"/>
      <c r="D55" s="79" t="s">
        <v>181</v>
      </c>
      <c r="E55" s="296"/>
      <c r="F55" s="296"/>
      <c r="G55" s="233"/>
      <c r="H55" s="207"/>
      <c r="I55" s="207"/>
      <c r="J55" s="216"/>
      <c r="K55" s="79">
        <v>10</v>
      </c>
      <c r="L55" s="79">
        <v>10</v>
      </c>
      <c r="M55" s="79"/>
      <c r="N55" s="79"/>
      <c r="O55" s="79"/>
      <c r="P55" s="79"/>
      <c r="Q55" s="79">
        <v>10</v>
      </c>
      <c r="R55" s="79"/>
      <c r="S55" s="79"/>
      <c r="T55" s="79">
        <v>70</v>
      </c>
      <c r="U55" s="79">
        <v>10</v>
      </c>
      <c r="V55" s="79">
        <v>40</v>
      </c>
      <c r="W55" s="148">
        <v>2</v>
      </c>
      <c r="X55" s="148">
        <v>3</v>
      </c>
      <c r="Y55" s="148">
        <v>2</v>
      </c>
      <c r="Z55" s="233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150"/>
      <c r="AN55" s="150"/>
      <c r="AO55" s="150"/>
      <c r="AP55" s="172"/>
      <c r="AQ55" s="172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150"/>
      <c r="BE55" s="150"/>
      <c r="BF55" s="150"/>
      <c r="BG55" s="172"/>
      <c r="BH55" s="172"/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150"/>
      <c r="BV55" s="150"/>
      <c r="BW55" s="150"/>
      <c r="BX55" s="244"/>
      <c r="BY55" s="170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150"/>
      <c r="CM55" s="150"/>
      <c r="CN55" s="150"/>
      <c r="CO55" s="302"/>
      <c r="CP55" s="172"/>
      <c r="CQ55" s="79">
        <v>10</v>
      </c>
      <c r="CR55" s="79"/>
      <c r="CS55" s="79"/>
      <c r="CT55" s="79"/>
      <c r="CU55" s="79"/>
      <c r="CV55" s="79"/>
      <c r="CW55" s="79">
        <v>10</v>
      </c>
      <c r="CX55" s="79"/>
      <c r="CY55" s="79"/>
      <c r="CZ55" s="79"/>
      <c r="DA55" s="79">
        <v>10</v>
      </c>
      <c r="DB55" s="79"/>
      <c r="DC55" s="150">
        <v>1</v>
      </c>
      <c r="DD55" s="150">
        <v>0.5</v>
      </c>
      <c r="DE55" s="150"/>
      <c r="DF55" s="231"/>
      <c r="DG55" s="231"/>
      <c r="DH55" s="79"/>
      <c r="DI55" s="79">
        <v>10</v>
      </c>
      <c r="DJ55" s="79"/>
      <c r="DK55" s="79"/>
      <c r="DL55" s="79"/>
      <c r="DM55" s="79"/>
      <c r="DN55" s="79"/>
      <c r="DO55" s="79"/>
      <c r="DP55" s="79"/>
      <c r="DQ55" s="79">
        <v>70</v>
      </c>
      <c r="DR55" s="79"/>
      <c r="DS55" s="79">
        <v>40</v>
      </c>
      <c r="DT55" s="151">
        <v>0.5</v>
      </c>
      <c r="DU55" s="151">
        <v>2.5</v>
      </c>
      <c r="DV55" s="174">
        <v>2</v>
      </c>
      <c r="DW55" s="174">
        <v>5</v>
      </c>
      <c r="DX55" s="231"/>
      <c r="DY55" s="243"/>
      <c r="DZ55" s="243"/>
      <c r="EA55" s="243"/>
      <c r="EB55" s="243"/>
    </row>
    <row r="56" spans="1:132" x14ac:dyDescent="0.25">
      <c r="A56" s="146">
        <v>36</v>
      </c>
      <c r="B56" s="296" t="s">
        <v>107</v>
      </c>
      <c r="C56" s="307" t="s">
        <v>76</v>
      </c>
      <c r="D56" s="79" t="s">
        <v>78</v>
      </c>
      <c r="E56" s="296" t="s">
        <v>87</v>
      </c>
      <c r="F56" s="296">
        <v>235</v>
      </c>
      <c r="G56" s="232">
        <v>8</v>
      </c>
      <c r="H56" s="207"/>
      <c r="I56" s="207"/>
      <c r="J56" s="216"/>
      <c r="K56" s="79">
        <v>15</v>
      </c>
      <c r="L56" s="79"/>
      <c r="M56" s="79"/>
      <c r="N56" s="79"/>
      <c r="O56" s="79"/>
      <c r="P56" s="79"/>
      <c r="Q56" s="79">
        <v>15</v>
      </c>
      <c r="R56" s="79"/>
      <c r="S56" s="79"/>
      <c r="T56" s="79"/>
      <c r="U56" s="79"/>
      <c r="V56" s="79"/>
      <c r="W56" s="147"/>
      <c r="X56" s="147"/>
      <c r="Y56" s="147"/>
      <c r="Z56" s="232">
        <v>8</v>
      </c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150"/>
      <c r="AN56" s="150"/>
      <c r="AO56" s="150"/>
      <c r="AP56" s="172"/>
      <c r="AQ56" s="172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150"/>
      <c r="BE56" s="150"/>
      <c r="BF56" s="150"/>
      <c r="BG56" s="172"/>
      <c r="BH56" s="172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150"/>
      <c r="BV56" s="150"/>
      <c r="BW56" s="150"/>
      <c r="BX56" s="172"/>
      <c r="BY56" s="172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150"/>
      <c r="CM56" s="150"/>
      <c r="CN56" s="150"/>
      <c r="CO56" s="172"/>
      <c r="CP56" s="172"/>
      <c r="CQ56" s="79">
        <v>15</v>
      </c>
      <c r="CR56" s="79"/>
      <c r="CS56" s="79"/>
      <c r="CT56" s="79"/>
      <c r="CU56" s="79"/>
      <c r="CV56" s="79"/>
      <c r="CW56" s="79">
        <v>15</v>
      </c>
      <c r="CX56" s="79"/>
      <c r="CY56" s="79"/>
      <c r="CZ56" s="79"/>
      <c r="DA56" s="79"/>
      <c r="DB56" s="79"/>
      <c r="DC56" s="150">
        <v>0.5</v>
      </c>
      <c r="DD56" s="150"/>
      <c r="DE56" s="150"/>
      <c r="DF56" s="244">
        <v>8</v>
      </c>
      <c r="DG56" s="232" t="s">
        <v>43</v>
      </c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151"/>
      <c r="DU56" s="151"/>
      <c r="DV56" s="174"/>
      <c r="DW56" s="245"/>
      <c r="DX56" s="173"/>
      <c r="DY56" s="242">
        <v>6</v>
      </c>
      <c r="DZ56" s="242">
        <v>0</v>
      </c>
      <c r="EA56" s="242">
        <v>3</v>
      </c>
      <c r="EB56" s="242">
        <v>3</v>
      </c>
    </row>
    <row r="57" spans="1:132" x14ac:dyDescent="0.25">
      <c r="A57" s="146">
        <v>37</v>
      </c>
      <c r="B57" s="296"/>
      <c r="C57" s="307"/>
      <c r="D57" s="79" t="s">
        <v>79</v>
      </c>
      <c r="E57" s="296"/>
      <c r="F57" s="296"/>
      <c r="G57" s="233"/>
      <c r="H57" s="207"/>
      <c r="I57" s="207"/>
      <c r="J57" s="216"/>
      <c r="K57" s="79">
        <v>10</v>
      </c>
      <c r="L57" s="79">
        <v>20</v>
      </c>
      <c r="M57" s="79"/>
      <c r="N57" s="79"/>
      <c r="O57" s="79"/>
      <c r="P57" s="79"/>
      <c r="Q57" s="79">
        <v>15</v>
      </c>
      <c r="R57" s="79"/>
      <c r="S57" s="79"/>
      <c r="T57" s="79">
        <v>75</v>
      </c>
      <c r="U57" s="79">
        <v>5</v>
      </c>
      <c r="V57" s="79">
        <v>80</v>
      </c>
      <c r="W57" s="148">
        <v>2</v>
      </c>
      <c r="X57" s="148">
        <v>3</v>
      </c>
      <c r="Y57" s="148">
        <v>3</v>
      </c>
      <c r="Z57" s="233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150"/>
      <c r="AN57" s="150"/>
      <c r="AO57" s="150"/>
      <c r="AP57" s="172"/>
      <c r="AQ57" s="172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150"/>
      <c r="BE57" s="150"/>
      <c r="BF57" s="150"/>
      <c r="BG57" s="172"/>
      <c r="BH57" s="172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150"/>
      <c r="BV57" s="150"/>
      <c r="BW57" s="150"/>
      <c r="BX57" s="172"/>
      <c r="BY57" s="172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150"/>
      <c r="CM57" s="150"/>
      <c r="CN57" s="150"/>
      <c r="CO57" s="172"/>
      <c r="CP57" s="172"/>
      <c r="CQ57" s="79">
        <v>10</v>
      </c>
      <c r="CR57" s="79">
        <v>20</v>
      </c>
      <c r="CS57" s="79"/>
      <c r="CT57" s="79"/>
      <c r="CU57" s="79"/>
      <c r="CV57" s="79"/>
      <c r="CW57" s="79">
        <v>15</v>
      </c>
      <c r="CX57" s="79"/>
      <c r="CY57" s="79"/>
      <c r="CZ57" s="79">
        <v>75</v>
      </c>
      <c r="DA57" s="79">
        <v>5</v>
      </c>
      <c r="DB57" s="79">
        <v>80</v>
      </c>
      <c r="DC57" s="150">
        <v>1.5</v>
      </c>
      <c r="DD57" s="150">
        <v>3</v>
      </c>
      <c r="DE57" s="150">
        <v>3</v>
      </c>
      <c r="DF57" s="244"/>
      <c r="DG57" s="233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151"/>
      <c r="DU57" s="151"/>
      <c r="DV57" s="174"/>
      <c r="DW57" s="245"/>
      <c r="DX57" s="177"/>
      <c r="DY57" s="243"/>
      <c r="DZ57" s="243"/>
      <c r="EA57" s="243"/>
      <c r="EB57" s="243"/>
    </row>
    <row r="58" spans="1:132" x14ac:dyDescent="0.25">
      <c r="A58" s="146">
        <v>38</v>
      </c>
      <c r="B58" s="296" t="s">
        <v>109</v>
      </c>
      <c r="C58" s="307" t="s">
        <v>177</v>
      </c>
      <c r="D58" s="79" t="s">
        <v>82</v>
      </c>
      <c r="E58" s="296" t="s">
        <v>87</v>
      </c>
      <c r="F58" s="296">
        <v>250</v>
      </c>
      <c r="G58" s="232">
        <v>9</v>
      </c>
      <c r="H58" s="207"/>
      <c r="I58" s="207"/>
      <c r="J58" s="216"/>
      <c r="K58" s="79">
        <v>15</v>
      </c>
      <c r="L58" s="79"/>
      <c r="M58" s="79"/>
      <c r="N58" s="79"/>
      <c r="O58" s="79"/>
      <c r="P58" s="79"/>
      <c r="Q58" s="79">
        <v>15</v>
      </c>
      <c r="R58" s="79"/>
      <c r="S58" s="79"/>
      <c r="T58" s="79"/>
      <c r="U58" s="79"/>
      <c r="V58" s="79"/>
      <c r="W58" s="147"/>
      <c r="X58" s="147"/>
      <c r="Y58" s="147"/>
      <c r="Z58" s="232">
        <v>9</v>
      </c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150"/>
      <c r="AN58" s="150"/>
      <c r="AO58" s="150"/>
      <c r="AP58" s="172"/>
      <c r="AQ58" s="172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150"/>
      <c r="BE58" s="150"/>
      <c r="BF58" s="150"/>
      <c r="BG58" s="172"/>
      <c r="BH58" s="172"/>
      <c r="BI58" s="79"/>
      <c r="BJ58" s="79"/>
      <c r="BK58" s="79"/>
      <c r="BL58" s="79"/>
      <c r="BM58" s="79"/>
      <c r="BN58" s="79"/>
      <c r="BO58" s="79"/>
      <c r="BP58" s="79"/>
      <c r="BQ58" s="79"/>
      <c r="BR58" s="79"/>
      <c r="BS58" s="79"/>
      <c r="BT58" s="79"/>
      <c r="BU58" s="150"/>
      <c r="BV58" s="150"/>
      <c r="BW58" s="150"/>
      <c r="BX58" s="172"/>
      <c r="BY58" s="172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150"/>
      <c r="CM58" s="150"/>
      <c r="CN58" s="150"/>
      <c r="CO58" s="172"/>
      <c r="CP58" s="172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147"/>
      <c r="DD58" s="147"/>
      <c r="DE58" s="147"/>
      <c r="DF58" s="179"/>
      <c r="DG58" s="179"/>
      <c r="DH58" s="79">
        <v>15</v>
      </c>
      <c r="DI58" s="79"/>
      <c r="DJ58" s="79"/>
      <c r="DK58" s="79"/>
      <c r="DL58" s="79"/>
      <c r="DM58" s="79"/>
      <c r="DN58" s="79">
        <v>15</v>
      </c>
      <c r="DO58" s="79"/>
      <c r="DP58" s="79"/>
      <c r="DQ58" s="79"/>
      <c r="DR58" s="79"/>
      <c r="DS58" s="79"/>
      <c r="DT58" s="151">
        <v>1</v>
      </c>
      <c r="DU58" s="151"/>
      <c r="DV58" s="174"/>
      <c r="DW58" s="308">
        <v>9</v>
      </c>
      <c r="DX58" s="232" t="s">
        <v>43</v>
      </c>
      <c r="DY58" s="242">
        <v>7</v>
      </c>
      <c r="DZ58" s="242">
        <v>1</v>
      </c>
      <c r="EA58" s="242">
        <v>3</v>
      </c>
      <c r="EB58" s="242">
        <v>3</v>
      </c>
    </row>
    <row r="59" spans="1:132" x14ac:dyDescent="0.25">
      <c r="A59" s="146">
        <v>39</v>
      </c>
      <c r="B59" s="296"/>
      <c r="C59" s="307"/>
      <c r="D59" s="79" t="s">
        <v>83</v>
      </c>
      <c r="E59" s="296"/>
      <c r="F59" s="296"/>
      <c r="G59" s="233"/>
      <c r="H59" s="207"/>
      <c r="I59" s="207"/>
      <c r="J59" s="216"/>
      <c r="K59" s="79">
        <v>15</v>
      </c>
      <c r="L59" s="79">
        <v>15</v>
      </c>
      <c r="M59" s="79"/>
      <c r="N59" s="79"/>
      <c r="O59" s="79">
        <v>15</v>
      </c>
      <c r="P59" s="79"/>
      <c r="Q59" s="79">
        <v>15</v>
      </c>
      <c r="R59" s="79"/>
      <c r="S59" s="79"/>
      <c r="T59" s="79">
        <v>70</v>
      </c>
      <c r="U59" s="79">
        <v>10</v>
      </c>
      <c r="V59" s="79">
        <v>80</v>
      </c>
      <c r="W59" s="148">
        <v>3</v>
      </c>
      <c r="X59" s="148">
        <v>3</v>
      </c>
      <c r="Y59" s="148">
        <v>3</v>
      </c>
      <c r="Z59" s="233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150"/>
      <c r="AN59" s="150"/>
      <c r="AO59" s="150"/>
      <c r="AP59" s="172"/>
      <c r="AQ59" s="172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150"/>
      <c r="BE59" s="150"/>
      <c r="BF59" s="150"/>
      <c r="BG59" s="172"/>
      <c r="BH59" s="172"/>
      <c r="BI59" s="79"/>
      <c r="BJ59" s="79"/>
      <c r="BK59" s="79"/>
      <c r="BL59" s="79"/>
      <c r="BM59" s="79"/>
      <c r="BN59" s="79"/>
      <c r="BO59" s="79"/>
      <c r="BP59" s="79"/>
      <c r="BQ59" s="79"/>
      <c r="BR59" s="79"/>
      <c r="BS59" s="79"/>
      <c r="BT59" s="79"/>
      <c r="BU59" s="150"/>
      <c r="BV59" s="150"/>
      <c r="BW59" s="150"/>
      <c r="BX59" s="172"/>
      <c r="BY59" s="172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150"/>
      <c r="CM59" s="150"/>
      <c r="CN59" s="150"/>
      <c r="CO59" s="172"/>
      <c r="CP59" s="172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148"/>
      <c r="DD59" s="148"/>
      <c r="DE59" s="148"/>
      <c r="DF59" s="180"/>
      <c r="DG59" s="180"/>
      <c r="DH59" s="79">
        <v>15</v>
      </c>
      <c r="DI59" s="79">
        <v>15</v>
      </c>
      <c r="DJ59" s="79"/>
      <c r="DK59" s="79"/>
      <c r="DL59" s="79">
        <v>15</v>
      </c>
      <c r="DM59" s="79"/>
      <c r="DN59" s="79">
        <v>15</v>
      </c>
      <c r="DO59" s="79"/>
      <c r="DP59" s="79"/>
      <c r="DQ59" s="79">
        <v>70</v>
      </c>
      <c r="DR59" s="79">
        <v>10</v>
      </c>
      <c r="DS59" s="79">
        <v>80</v>
      </c>
      <c r="DT59" s="151">
        <v>2</v>
      </c>
      <c r="DU59" s="151">
        <v>3</v>
      </c>
      <c r="DV59" s="174">
        <v>3</v>
      </c>
      <c r="DW59" s="308"/>
      <c r="DX59" s="233"/>
      <c r="DY59" s="243"/>
      <c r="DZ59" s="243"/>
      <c r="EA59" s="243"/>
      <c r="EB59" s="243"/>
    </row>
    <row r="60" spans="1:132" ht="15.75" x14ac:dyDescent="0.25">
      <c r="A60" s="146">
        <v>40</v>
      </c>
      <c r="B60" s="79" t="s">
        <v>136</v>
      </c>
      <c r="C60" s="79"/>
      <c r="D60" s="79" t="s">
        <v>176</v>
      </c>
      <c r="E60" s="146" t="s">
        <v>87</v>
      </c>
      <c r="F60" s="79">
        <v>100</v>
      </c>
      <c r="G60" s="175">
        <v>5</v>
      </c>
      <c r="H60" s="202"/>
      <c r="I60" s="202"/>
      <c r="J60" s="211"/>
      <c r="K60" s="79">
        <v>10</v>
      </c>
      <c r="L60" s="79">
        <v>10</v>
      </c>
      <c r="M60" s="79"/>
      <c r="N60" s="79"/>
      <c r="O60" s="79"/>
      <c r="P60" s="79"/>
      <c r="Q60" s="79"/>
      <c r="R60" s="79"/>
      <c r="S60" s="79"/>
      <c r="T60" s="79">
        <v>40</v>
      </c>
      <c r="U60" s="79"/>
      <c r="V60" s="79">
        <v>40</v>
      </c>
      <c r="W60" s="148">
        <v>1</v>
      </c>
      <c r="X60" s="148">
        <v>2</v>
      </c>
      <c r="Y60" s="148">
        <v>2</v>
      </c>
      <c r="Z60" s="175">
        <v>5</v>
      </c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150"/>
      <c r="AN60" s="150"/>
      <c r="AO60" s="150"/>
      <c r="AP60" s="172"/>
      <c r="AQ60" s="172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150"/>
      <c r="BE60" s="150"/>
      <c r="BF60" s="150"/>
      <c r="BG60" s="172"/>
      <c r="BH60" s="172"/>
      <c r="BI60" s="79"/>
      <c r="BJ60" s="79"/>
      <c r="BK60" s="79"/>
      <c r="BL60" s="79"/>
      <c r="BM60" s="79"/>
      <c r="BN60" s="79"/>
      <c r="BO60" s="79"/>
      <c r="BP60" s="79"/>
      <c r="BQ60" s="79"/>
      <c r="BR60" s="79"/>
      <c r="BS60" s="79"/>
      <c r="BT60" s="79"/>
      <c r="BU60" s="150"/>
      <c r="BV60" s="150"/>
      <c r="BW60" s="150"/>
      <c r="BX60" s="172"/>
      <c r="BY60" s="172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150"/>
      <c r="CM60" s="150"/>
      <c r="CN60" s="150"/>
      <c r="CO60" s="172"/>
      <c r="CP60" s="172"/>
      <c r="CQ60" s="79">
        <v>10</v>
      </c>
      <c r="CR60" s="79">
        <v>10</v>
      </c>
      <c r="CS60" s="79"/>
      <c r="CT60" s="79"/>
      <c r="CU60" s="79"/>
      <c r="CV60" s="79"/>
      <c r="CW60" s="79"/>
      <c r="CX60" s="79"/>
      <c r="CY60" s="79"/>
      <c r="CZ60" s="79">
        <v>40</v>
      </c>
      <c r="DA60" s="79"/>
      <c r="DB60" s="79">
        <v>40</v>
      </c>
      <c r="DC60" s="150">
        <v>1</v>
      </c>
      <c r="DD60" s="150">
        <v>2</v>
      </c>
      <c r="DE60" s="150">
        <v>2</v>
      </c>
      <c r="DF60" s="172">
        <v>5</v>
      </c>
      <c r="DG60" s="172" t="s">
        <v>43</v>
      </c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151"/>
      <c r="DU60" s="151"/>
      <c r="DV60" s="174"/>
      <c r="DW60" s="174"/>
      <c r="DX60" s="174"/>
      <c r="DY60" s="152">
        <v>4</v>
      </c>
      <c r="DZ60" s="152">
        <v>0</v>
      </c>
      <c r="EA60" s="152">
        <v>2</v>
      </c>
      <c r="EB60" s="152">
        <v>2</v>
      </c>
    </row>
    <row r="61" spans="1:132" x14ac:dyDescent="0.25">
      <c r="A61" s="146">
        <v>41</v>
      </c>
      <c r="B61" s="296" t="s">
        <v>108</v>
      </c>
      <c r="C61" s="307" t="s">
        <v>77</v>
      </c>
      <c r="D61" s="79" t="s">
        <v>80</v>
      </c>
      <c r="E61" s="296" t="s">
        <v>87</v>
      </c>
      <c r="F61" s="296">
        <v>245</v>
      </c>
      <c r="G61" s="232">
        <v>9</v>
      </c>
      <c r="H61" s="207"/>
      <c r="I61" s="207"/>
      <c r="J61" s="216"/>
      <c r="K61" s="79">
        <v>30</v>
      </c>
      <c r="L61" s="79"/>
      <c r="M61" s="79"/>
      <c r="N61" s="79"/>
      <c r="O61" s="79"/>
      <c r="P61" s="79"/>
      <c r="Q61" s="79">
        <v>15</v>
      </c>
      <c r="R61" s="79"/>
      <c r="S61" s="79"/>
      <c r="T61" s="79"/>
      <c r="U61" s="79"/>
      <c r="V61" s="79"/>
      <c r="W61" s="147"/>
      <c r="X61" s="147"/>
      <c r="Y61" s="147"/>
      <c r="Z61" s="232">
        <v>9</v>
      </c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150"/>
      <c r="AN61" s="150"/>
      <c r="AO61" s="150"/>
      <c r="AP61" s="172"/>
      <c r="AQ61" s="172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150"/>
      <c r="BE61" s="150"/>
      <c r="BF61" s="150"/>
      <c r="BG61" s="172"/>
      <c r="BH61" s="172"/>
      <c r="BI61" s="79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150"/>
      <c r="BV61" s="150"/>
      <c r="BW61" s="150"/>
      <c r="BX61" s="172"/>
      <c r="BY61" s="172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150"/>
      <c r="CM61" s="150"/>
      <c r="CN61" s="150"/>
      <c r="CO61" s="172"/>
      <c r="CP61" s="172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150"/>
      <c r="DD61" s="150"/>
      <c r="DE61" s="150"/>
      <c r="DF61" s="244"/>
      <c r="DG61" s="170"/>
      <c r="DH61" s="79">
        <v>30</v>
      </c>
      <c r="DI61" s="79"/>
      <c r="DJ61" s="79"/>
      <c r="DK61" s="79"/>
      <c r="DL61" s="79"/>
      <c r="DM61" s="79"/>
      <c r="DN61" s="79">
        <v>15</v>
      </c>
      <c r="DO61" s="79"/>
      <c r="DP61" s="79"/>
      <c r="DQ61" s="79"/>
      <c r="DR61" s="79"/>
      <c r="DS61" s="79"/>
      <c r="DT61" s="151">
        <v>1</v>
      </c>
      <c r="DU61" s="151"/>
      <c r="DV61" s="174"/>
      <c r="DW61" s="308">
        <v>9</v>
      </c>
      <c r="DX61" s="232" t="s">
        <v>43</v>
      </c>
      <c r="DY61" s="242">
        <v>6</v>
      </c>
      <c r="DZ61" s="242">
        <v>0</v>
      </c>
      <c r="EA61" s="242">
        <v>3</v>
      </c>
      <c r="EB61" s="242">
        <v>3</v>
      </c>
    </row>
    <row r="62" spans="1:132" x14ac:dyDescent="0.25">
      <c r="A62" s="146">
        <v>42</v>
      </c>
      <c r="B62" s="296"/>
      <c r="C62" s="307"/>
      <c r="D62" s="79" t="s">
        <v>81</v>
      </c>
      <c r="E62" s="296"/>
      <c r="F62" s="296"/>
      <c r="G62" s="233"/>
      <c r="H62" s="207"/>
      <c r="I62" s="207"/>
      <c r="J62" s="216"/>
      <c r="K62" s="79">
        <v>10</v>
      </c>
      <c r="L62" s="79">
        <v>15</v>
      </c>
      <c r="M62" s="79"/>
      <c r="N62" s="79"/>
      <c r="O62" s="79"/>
      <c r="P62" s="79"/>
      <c r="Q62" s="79">
        <v>15</v>
      </c>
      <c r="R62" s="79"/>
      <c r="S62" s="79"/>
      <c r="T62" s="79">
        <v>75</v>
      </c>
      <c r="U62" s="79">
        <v>5</v>
      </c>
      <c r="V62" s="79">
        <v>80</v>
      </c>
      <c r="W62" s="148">
        <v>3</v>
      </c>
      <c r="X62" s="148">
        <v>3</v>
      </c>
      <c r="Y62" s="148">
        <v>3</v>
      </c>
      <c r="Z62" s="233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150"/>
      <c r="AN62" s="150"/>
      <c r="AO62" s="150"/>
      <c r="AP62" s="172"/>
      <c r="AQ62" s="172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150"/>
      <c r="BE62" s="150"/>
      <c r="BF62" s="150"/>
      <c r="BG62" s="172"/>
      <c r="BH62" s="172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150"/>
      <c r="BV62" s="150"/>
      <c r="BW62" s="150"/>
      <c r="BX62" s="172"/>
      <c r="BY62" s="172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150"/>
      <c r="CM62" s="150"/>
      <c r="CN62" s="150"/>
      <c r="CO62" s="172"/>
      <c r="CP62" s="172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150"/>
      <c r="DD62" s="150"/>
      <c r="DE62" s="150"/>
      <c r="DF62" s="244"/>
      <c r="DG62" s="170"/>
      <c r="DH62" s="79">
        <v>10</v>
      </c>
      <c r="DI62" s="79">
        <v>15</v>
      </c>
      <c r="DJ62" s="79"/>
      <c r="DK62" s="79"/>
      <c r="DL62" s="79"/>
      <c r="DM62" s="79"/>
      <c r="DN62" s="79">
        <v>15</v>
      </c>
      <c r="DO62" s="79"/>
      <c r="DP62" s="79"/>
      <c r="DQ62" s="79">
        <v>75</v>
      </c>
      <c r="DR62" s="79">
        <v>5</v>
      </c>
      <c r="DS62" s="79">
        <v>80</v>
      </c>
      <c r="DT62" s="151">
        <v>2</v>
      </c>
      <c r="DU62" s="151">
        <v>3</v>
      </c>
      <c r="DV62" s="174">
        <v>3</v>
      </c>
      <c r="DW62" s="308"/>
      <c r="DX62" s="233"/>
      <c r="DY62" s="243"/>
      <c r="DZ62" s="243"/>
      <c r="EA62" s="243"/>
      <c r="EB62" s="243"/>
    </row>
    <row r="63" spans="1:132" x14ac:dyDescent="0.25">
      <c r="A63" s="146">
        <v>43</v>
      </c>
      <c r="B63" s="294" t="s">
        <v>110</v>
      </c>
      <c r="C63" s="296" t="s">
        <v>178</v>
      </c>
      <c r="D63" s="79" t="s">
        <v>84</v>
      </c>
      <c r="E63" s="296" t="s">
        <v>87</v>
      </c>
      <c r="F63" s="296">
        <v>225</v>
      </c>
      <c r="G63" s="232">
        <v>8</v>
      </c>
      <c r="H63" s="207"/>
      <c r="I63" s="207"/>
      <c r="J63" s="216"/>
      <c r="K63" s="79">
        <v>15</v>
      </c>
      <c r="L63" s="79"/>
      <c r="M63" s="79"/>
      <c r="N63" s="79"/>
      <c r="O63" s="79"/>
      <c r="P63" s="79"/>
      <c r="Q63" s="79">
        <v>10</v>
      </c>
      <c r="R63" s="79"/>
      <c r="S63" s="79"/>
      <c r="T63" s="79"/>
      <c r="U63" s="79"/>
      <c r="V63" s="79"/>
      <c r="W63" s="147"/>
      <c r="X63" s="147"/>
      <c r="Y63" s="147"/>
      <c r="Z63" s="232">
        <v>8</v>
      </c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150"/>
      <c r="AN63" s="150"/>
      <c r="AO63" s="150"/>
      <c r="AP63" s="172"/>
      <c r="AQ63" s="172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150"/>
      <c r="BE63" s="150"/>
      <c r="BF63" s="150"/>
      <c r="BG63" s="172"/>
      <c r="BH63" s="172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150"/>
      <c r="BV63" s="150"/>
      <c r="BW63" s="150"/>
      <c r="BX63" s="172"/>
      <c r="BY63" s="172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150"/>
      <c r="CM63" s="150"/>
      <c r="CN63" s="150"/>
      <c r="CO63" s="172"/>
      <c r="CP63" s="172"/>
      <c r="CQ63" s="79">
        <v>15</v>
      </c>
      <c r="CR63" s="79"/>
      <c r="CS63" s="79"/>
      <c r="CT63" s="79"/>
      <c r="CU63" s="79"/>
      <c r="CV63" s="79"/>
      <c r="CW63" s="79">
        <v>10</v>
      </c>
      <c r="CX63" s="79"/>
      <c r="CY63" s="79"/>
      <c r="CZ63" s="79"/>
      <c r="DA63" s="79"/>
      <c r="DB63" s="79"/>
      <c r="DC63" s="150">
        <v>0.5</v>
      </c>
      <c r="DD63" s="150"/>
      <c r="DE63" s="150"/>
      <c r="DF63" s="244">
        <v>8</v>
      </c>
      <c r="DG63" s="232" t="s">
        <v>43</v>
      </c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151"/>
      <c r="DU63" s="151"/>
      <c r="DV63" s="174"/>
      <c r="DW63" s="245"/>
      <c r="DX63" s="173"/>
      <c r="DY63" s="242">
        <v>6</v>
      </c>
      <c r="DZ63" s="242">
        <v>0</v>
      </c>
      <c r="EA63" s="242">
        <v>3</v>
      </c>
      <c r="EB63" s="242">
        <v>3</v>
      </c>
    </row>
    <row r="64" spans="1:132" x14ac:dyDescent="0.25">
      <c r="A64" s="146">
        <v>44</v>
      </c>
      <c r="B64" s="295"/>
      <c r="C64" s="296"/>
      <c r="D64" s="79" t="s">
        <v>85</v>
      </c>
      <c r="E64" s="296"/>
      <c r="F64" s="296"/>
      <c r="G64" s="233"/>
      <c r="H64" s="207"/>
      <c r="I64" s="207"/>
      <c r="J64" s="216"/>
      <c r="K64" s="79">
        <v>10</v>
      </c>
      <c r="L64" s="79">
        <v>15</v>
      </c>
      <c r="M64" s="79"/>
      <c r="N64" s="79"/>
      <c r="O64" s="79"/>
      <c r="P64" s="79"/>
      <c r="Q64" s="79">
        <v>15</v>
      </c>
      <c r="R64" s="79"/>
      <c r="S64" s="79"/>
      <c r="T64" s="79">
        <v>70</v>
      </c>
      <c r="U64" s="79">
        <v>10</v>
      </c>
      <c r="V64" s="79">
        <v>80</v>
      </c>
      <c r="W64" s="148">
        <v>2</v>
      </c>
      <c r="X64" s="148">
        <v>3</v>
      </c>
      <c r="Y64" s="148">
        <v>3</v>
      </c>
      <c r="Z64" s="233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150"/>
      <c r="AN64" s="150"/>
      <c r="AO64" s="150"/>
      <c r="AP64" s="172"/>
      <c r="AQ64" s="172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150"/>
      <c r="BE64" s="150"/>
      <c r="BF64" s="150"/>
      <c r="BG64" s="172"/>
      <c r="BH64" s="172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150"/>
      <c r="BV64" s="150"/>
      <c r="BW64" s="150"/>
      <c r="BX64" s="172"/>
      <c r="BY64" s="172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150"/>
      <c r="CM64" s="150"/>
      <c r="CN64" s="150"/>
      <c r="CO64" s="172"/>
      <c r="CP64" s="172"/>
      <c r="CQ64" s="79">
        <v>10</v>
      </c>
      <c r="CR64" s="79">
        <v>15</v>
      </c>
      <c r="CS64" s="79"/>
      <c r="CT64" s="79"/>
      <c r="CU64" s="79"/>
      <c r="CV64" s="79"/>
      <c r="CW64" s="79">
        <v>15</v>
      </c>
      <c r="CX64" s="79"/>
      <c r="CY64" s="79"/>
      <c r="CZ64" s="79">
        <v>70</v>
      </c>
      <c r="DA64" s="79">
        <v>10</v>
      </c>
      <c r="DB64" s="79">
        <v>80</v>
      </c>
      <c r="DC64" s="150">
        <v>1.5</v>
      </c>
      <c r="DD64" s="150">
        <v>3</v>
      </c>
      <c r="DE64" s="150">
        <v>3</v>
      </c>
      <c r="DF64" s="244"/>
      <c r="DG64" s="233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151"/>
      <c r="DU64" s="151"/>
      <c r="DV64" s="174"/>
      <c r="DW64" s="245"/>
      <c r="DX64" s="177"/>
      <c r="DY64" s="243"/>
      <c r="DZ64" s="243"/>
      <c r="EA64" s="243"/>
      <c r="EB64" s="243"/>
    </row>
    <row r="65" spans="1:132" ht="15.75" x14ac:dyDescent="0.25">
      <c r="A65" s="146">
        <v>45</v>
      </c>
      <c r="B65" s="79" t="s">
        <v>111</v>
      </c>
      <c r="C65" s="79"/>
      <c r="D65" s="79" t="s">
        <v>86</v>
      </c>
      <c r="E65" s="146" t="s">
        <v>87</v>
      </c>
      <c r="F65" s="76">
        <v>120</v>
      </c>
      <c r="G65" s="172">
        <v>5</v>
      </c>
      <c r="H65" s="202"/>
      <c r="I65" s="202"/>
      <c r="J65" s="211"/>
      <c r="K65" s="76">
        <v>15</v>
      </c>
      <c r="L65" s="76">
        <v>10</v>
      </c>
      <c r="M65" s="76"/>
      <c r="N65" s="76"/>
      <c r="O65" s="76"/>
      <c r="P65" s="76"/>
      <c r="Q65" s="76">
        <v>15</v>
      </c>
      <c r="R65" s="76"/>
      <c r="S65" s="76"/>
      <c r="T65" s="76">
        <v>40</v>
      </c>
      <c r="U65" s="76"/>
      <c r="V65" s="76">
        <v>40</v>
      </c>
      <c r="W65" s="150">
        <v>1</v>
      </c>
      <c r="X65" s="150">
        <v>2</v>
      </c>
      <c r="Y65" s="150">
        <v>2</v>
      </c>
      <c r="Z65" s="172">
        <v>5</v>
      </c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150"/>
      <c r="AN65" s="150"/>
      <c r="AO65" s="150"/>
      <c r="AP65" s="172"/>
      <c r="AQ65" s="172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150"/>
      <c r="BE65" s="150"/>
      <c r="BF65" s="150"/>
      <c r="BG65" s="172"/>
      <c r="BH65" s="172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150"/>
      <c r="BV65" s="150"/>
      <c r="BW65" s="150"/>
      <c r="BX65" s="172"/>
      <c r="BY65" s="172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150"/>
      <c r="CM65" s="150"/>
      <c r="CN65" s="150"/>
      <c r="CO65" s="172"/>
      <c r="CP65" s="172"/>
      <c r="CQ65" s="76">
        <v>15</v>
      </c>
      <c r="CR65" s="76">
        <v>10</v>
      </c>
      <c r="CS65" s="76"/>
      <c r="CT65" s="76"/>
      <c r="CU65" s="76"/>
      <c r="CV65" s="76"/>
      <c r="CW65" s="76">
        <v>15</v>
      </c>
      <c r="CX65" s="76"/>
      <c r="CY65" s="76"/>
      <c r="CZ65" s="76">
        <v>40</v>
      </c>
      <c r="DA65" s="76"/>
      <c r="DB65" s="76">
        <v>40</v>
      </c>
      <c r="DC65" s="150">
        <v>1</v>
      </c>
      <c r="DD65" s="150">
        <v>2</v>
      </c>
      <c r="DE65" s="150">
        <v>2</v>
      </c>
      <c r="DF65" s="172">
        <v>5</v>
      </c>
      <c r="DG65" s="172" t="s">
        <v>43</v>
      </c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151"/>
      <c r="DU65" s="151"/>
      <c r="DV65" s="174"/>
      <c r="DW65" s="174"/>
      <c r="DX65" s="174"/>
      <c r="DY65" s="152">
        <v>4</v>
      </c>
      <c r="DZ65" s="152">
        <v>0</v>
      </c>
      <c r="EA65" s="152">
        <v>2</v>
      </c>
      <c r="EB65" s="152">
        <v>2</v>
      </c>
    </row>
    <row r="66" spans="1:132" s="101" customFormat="1" ht="15.75" x14ac:dyDescent="0.25">
      <c r="A66" s="146">
        <v>46</v>
      </c>
      <c r="B66" s="79" t="s">
        <v>137</v>
      </c>
      <c r="C66" s="79"/>
      <c r="D66" s="79" t="s">
        <v>195</v>
      </c>
      <c r="E66" s="146" t="s">
        <v>142</v>
      </c>
      <c r="F66" s="76">
        <v>20</v>
      </c>
      <c r="G66" s="172">
        <v>1</v>
      </c>
      <c r="H66" s="202"/>
      <c r="I66" s="202"/>
      <c r="J66" s="211"/>
      <c r="K66" s="76">
        <v>10</v>
      </c>
      <c r="L66" s="76">
        <v>10</v>
      </c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150">
        <v>1</v>
      </c>
      <c r="X66" s="150"/>
      <c r="Y66" s="150"/>
      <c r="Z66" s="172">
        <v>1</v>
      </c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150"/>
      <c r="AN66" s="150"/>
      <c r="AO66" s="150"/>
      <c r="AP66" s="172"/>
      <c r="AQ66" s="172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150"/>
      <c r="BE66" s="150"/>
      <c r="BF66" s="150"/>
      <c r="BG66" s="172"/>
      <c r="BH66" s="172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150"/>
      <c r="BV66" s="150"/>
      <c r="BW66" s="150"/>
      <c r="BX66" s="172"/>
      <c r="BY66" s="172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150"/>
      <c r="CM66" s="150"/>
      <c r="CN66" s="150"/>
      <c r="CO66" s="172"/>
      <c r="CP66" s="172"/>
      <c r="CQ66" s="76">
        <v>10</v>
      </c>
      <c r="CR66" s="76">
        <v>10</v>
      </c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151">
        <v>1</v>
      </c>
      <c r="DD66" s="151"/>
      <c r="DE66" s="151"/>
      <c r="DF66" s="174">
        <v>1</v>
      </c>
      <c r="DG66" s="174" t="s">
        <v>142</v>
      </c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151"/>
      <c r="DU66" s="151"/>
      <c r="DV66" s="174"/>
      <c r="DW66" s="174"/>
      <c r="DX66" s="174"/>
      <c r="DY66" s="162"/>
      <c r="DZ66" s="162"/>
      <c r="EA66" s="162"/>
      <c r="EB66" s="162"/>
    </row>
    <row r="67" spans="1:132" ht="15.75" x14ac:dyDescent="0.25">
      <c r="A67" s="146">
        <v>47</v>
      </c>
      <c r="B67" s="79" t="s">
        <v>103</v>
      </c>
      <c r="C67" s="79"/>
      <c r="D67" s="79" t="s">
        <v>65</v>
      </c>
      <c r="E67" s="146" t="s">
        <v>142</v>
      </c>
      <c r="F67" s="76">
        <v>45</v>
      </c>
      <c r="G67" s="172">
        <v>2</v>
      </c>
      <c r="H67" s="202"/>
      <c r="I67" s="202"/>
      <c r="J67" s="211"/>
      <c r="K67" s="76">
        <v>15</v>
      </c>
      <c r="L67" s="76"/>
      <c r="M67" s="76"/>
      <c r="N67" s="76"/>
      <c r="O67" s="76">
        <v>15</v>
      </c>
      <c r="P67" s="76"/>
      <c r="Q67" s="76">
        <v>15</v>
      </c>
      <c r="R67" s="76"/>
      <c r="S67" s="76"/>
      <c r="T67" s="76"/>
      <c r="U67" s="76"/>
      <c r="V67" s="76"/>
      <c r="W67" s="150">
        <v>2</v>
      </c>
      <c r="X67" s="150"/>
      <c r="Y67" s="150"/>
      <c r="Z67" s="172">
        <v>2</v>
      </c>
      <c r="AA67" s="76">
        <v>15</v>
      </c>
      <c r="AB67" s="76"/>
      <c r="AC67" s="76"/>
      <c r="AD67" s="76"/>
      <c r="AE67" s="76">
        <v>15</v>
      </c>
      <c r="AF67" s="76"/>
      <c r="AG67" s="76">
        <v>15</v>
      </c>
      <c r="AH67" s="76"/>
      <c r="AI67" s="76"/>
      <c r="AJ67" s="76"/>
      <c r="AK67" s="76"/>
      <c r="AL67" s="76"/>
      <c r="AM67" s="150">
        <v>2</v>
      </c>
      <c r="AN67" s="150"/>
      <c r="AO67" s="150"/>
      <c r="AP67" s="172">
        <v>2</v>
      </c>
      <c r="AQ67" s="218" t="s">
        <v>142</v>
      </c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150"/>
      <c r="BE67" s="150"/>
      <c r="BF67" s="150"/>
      <c r="BG67" s="172"/>
      <c r="BH67" s="172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150"/>
      <c r="BV67" s="150"/>
      <c r="BW67" s="150"/>
      <c r="BX67" s="172"/>
      <c r="BY67" s="172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150"/>
      <c r="CM67" s="150"/>
      <c r="CN67" s="150"/>
      <c r="CO67" s="172"/>
      <c r="CP67" s="172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150"/>
      <c r="DD67" s="150"/>
      <c r="DE67" s="150"/>
      <c r="DF67" s="172"/>
      <c r="DG67" s="172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151"/>
      <c r="DU67" s="151"/>
      <c r="DV67" s="174"/>
      <c r="DW67" s="174"/>
      <c r="DX67" s="174"/>
      <c r="DY67" s="152">
        <v>1</v>
      </c>
      <c r="DZ67" s="152">
        <v>1</v>
      </c>
      <c r="EA67" s="152">
        <v>0</v>
      </c>
      <c r="EB67" s="152">
        <v>0</v>
      </c>
    </row>
    <row r="68" spans="1:132" ht="15.75" x14ac:dyDescent="0.25">
      <c r="A68" s="146">
        <v>48</v>
      </c>
      <c r="B68" s="79" t="s">
        <v>101</v>
      </c>
      <c r="C68" s="79"/>
      <c r="D68" s="79" t="s">
        <v>56</v>
      </c>
      <c r="E68" s="146" t="s">
        <v>142</v>
      </c>
      <c r="F68" s="79">
        <v>65</v>
      </c>
      <c r="G68" s="172">
        <v>3</v>
      </c>
      <c r="H68" s="202"/>
      <c r="I68" s="202"/>
      <c r="J68" s="211"/>
      <c r="K68" s="79">
        <v>30</v>
      </c>
      <c r="L68" s="79">
        <v>20</v>
      </c>
      <c r="M68" s="79"/>
      <c r="N68" s="79"/>
      <c r="O68" s="79"/>
      <c r="P68" s="79"/>
      <c r="Q68" s="79">
        <v>15</v>
      </c>
      <c r="R68" s="79"/>
      <c r="S68" s="79"/>
      <c r="T68" s="79"/>
      <c r="U68" s="79"/>
      <c r="V68" s="79"/>
      <c r="W68" s="150">
        <v>3</v>
      </c>
      <c r="X68" s="150"/>
      <c r="Y68" s="150"/>
      <c r="Z68" s="172">
        <v>3</v>
      </c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150"/>
      <c r="AN68" s="150"/>
      <c r="AO68" s="150"/>
      <c r="AP68" s="172"/>
      <c r="AQ68" s="172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150"/>
      <c r="BE68" s="150"/>
      <c r="BF68" s="150"/>
      <c r="BG68" s="172"/>
      <c r="BH68" s="172"/>
      <c r="BI68" s="79">
        <v>30</v>
      </c>
      <c r="BJ68" s="79">
        <v>20</v>
      </c>
      <c r="BK68" s="79"/>
      <c r="BL68" s="79"/>
      <c r="BM68" s="79"/>
      <c r="BN68" s="79"/>
      <c r="BO68" s="79">
        <v>15</v>
      </c>
      <c r="BP68" s="79"/>
      <c r="BQ68" s="79"/>
      <c r="BR68" s="79"/>
      <c r="BS68" s="79"/>
      <c r="BT68" s="79"/>
      <c r="BU68" s="150">
        <v>3</v>
      </c>
      <c r="BV68" s="150"/>
      <c r="BW68" s="150"/>
      <c r="BX68" s="172">
        <v>3</v>
      </c>
      <c r="BY68" s="172" t="s">
        <v>142</v>
      </c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150"/>
      <c r="CM68" s="150"/>
      <c r="CN68" s="150"/>
      <c r="CO68" s="172"/>
      <c r="CP68" s="172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150"/>
      <c r="DD68" s="150"/>
      <c r="DE68" s="150"/>
      <c r="DF68" s="172"/>
      <c r="DG68" s="172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151"/>
      <c r="DU68" s="151"/>
      <c r="DV68" s="174"/>
      <c r="DW68" s="174"/>
      <c r="DX68" s="174"/>
      <c r="DY68" s="152"/>
      <c r="DZ68" s="152"/>
      <c r="EA68" s="152"/>
      <c r="EB68" s="152"/>
    </row>
    <row r="69" spans="1:132" ht="15.75" x14ac:dyDescent="0.25">
      <c r="A69" s="146">
        <v>49</v>
      </c>
      <c r="B69" s="79" t="s">
        <v>138</v>
      </c>
      <c r="C69" s="79"/>
      <c r="D69" s="79" t="s">
        <v>169</v>
      </c>
      <c r="E69" s="146" t="s">
        <v>139</v>
      </c>
      <c r="F69" s="77">
        <v>60</v>
      </c>
      <c r="G69" s="169">
        <v>2</v>
      </c>
      <c r="H69" s="201"/>
      <c r="I69" s="201"/>
      <c r="J69" s="210"/>
      <c r="K69" s="77"/>
      <c r="L69" s="77"/>
      <c r="M69" s="77"/>
      <c r="N69" s="77"/>
      <c r="O69" s="77"/>
      <c r="P69" s="77">
        <v>60</v>
      </c>
      <c r="Q69" s="77"/>
      <c r="R69" s="77"/>
      <c r="S69" s="77"/>
      <c r="T69" s="77"/>
      <c r="U69" s="77"/>
      <c r="V69" s="77"/>
      <c r="W69" s="147">
        <v>2</v>
      </c>
      <c r="X69" s="147"/>
      <c r="Y69" s="147"/>
      <c r="Z69" s="169">
        <v>2</v>
      </c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147"/>
      <c r="AN69" s="147"/>
      <c r="AO69" s="147"/>
      <c r="AP69" s="169"/>
      <c r="AQ69" s="169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147"/>
      <c r="BE69" s="147"/>
      <c r="BF69" s="147"/>
      <c r="BG69" s="169"/>
      <c r="BH69" s="169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147"/>
      <c r="BV69" s="147"/>
      <c r="BW69" s="147"/>
      <c r="BX69" s="169"/>
      <c r="BY69" s="169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147"/>
      <c r="CM69" s="147"/>
      <c r="CN69" s="147"/>
      <c r="CO69" s="169"/>
      <c r="CP69" s="169"/>
      <c r="CQ69" s="77"/>
      <c r="CR69" s="77"/>
      <c r="CS69" s="77"/>
      <c r="CT69" s="77"/>
      <c r="CU69" s="77"/>
      <c r="CV69" s="77">
        <v>30</v>
      </c>
      <c r="CW69" s="77"/>
      <c r="CX69" s="77"/>
      <c r="CY69" s="77"/>
      <c r="CZ69" s="77"/>
      <c r="DA69" s="77"/>
      <c r="DB69" s="77"/>
      <c r="DC69" s="147">
        <v>1</v>
      </c>
      <c r="DD69" s="147"/>
      <c r="DE69" s="147"/>
      <c r="DF69" s="169">
        <v>1</v>
      </c>
      <c r="DG69" s="169" t="s">
        <v>139</v>
      </c>
      <c r="DH69" s="77"/>
      <c r="DI69" s="77"/>
      <c r="DJ69" s="77"/>
      <c r="DK69" s="77"/>
      <c r="DL69" s="77"/>
      <c r="DM69" s="77">
        <v>30</v>
      </c>
      <c r="DN69" s="77"/>
      <c r="DO69" s="77"/>
      <c r="DP69" s="77"/>
      <c r="DQ69" s="77"/>
      <c r="DR69" s="77"/>
      <c r="DS69" s="77"/>
      <c r="DT69" s="98">
        <v>1</v>
      </c>
      <c r="DU69" s="98"/>
      <c r="DV69" s="173"/>
      <c r="DW69" s="173">
        <v>1</v>
      </c>
      <c r="DX69" s="173" t="s">
        <v>139</v>
      </c>
      <c r="DY69" s="153"/>
      <c r="DZ69" s="153"/>
      <c r="EA69" s="153"/>
      <c r="EB69" s="153"/>
    </row>
    <row r="70" spans="1:132" ht="16.5" thickBot="1" x14ac:dyDescent="0.3">
      <c r="A70" s="146">
        <v>50</v>
      </c>
      <c r="B70" s="79" t="s">
        <v>156</v>
      </c>
      <c r="C70" s="79"/>
      <c r="D70" s="79" t="s">
        <v>155</v>
      </c>
      <c r="E70" s="146" t="s">
        <v>43</v>
      </c>
      <c r="F70" s="77"/>
      <c r="G70" s="169">
        <v>3</v>
      </c>
      <c r="H70" s="201"/>
      <c r="I70" s="201"/>
      <c r="J70" s="210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147">
        <v>3</v>
      </c>
      <c r="X70" s="147"/>
      <c r="Y70" s="147"/>
      <c r="Z70" s="169">
        <v>3</v>
      </c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147"/>
      <c r="AN70" s="147"/>
      <c r="AO70" s="147"/>
      <c r="AP70" s="169"/>
      <c r="AQ70" s="169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147"/>
      <c r="BE70" s="147"/>
      <c r="BF70" s="147"/>
      <c r="BG70" s="169"/>
      <c r="BH70" s="169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147"/>
      <c r="BV70" s="147"/>
      <c r="BW70" s="147"/>
      <c r="BX70" s="169"/>
      <c r="BY70" s="169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147"/>
      <c r="CM70" s="147"/>
      <c r="CN70" s="147"/>
      <c r="CO70" s="147"/>
      <c r="CP70" s="14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147"/>
      <c r="DD70" s="147"/>
      <c r="DE70" s="147"/>
      <c r="DF70" s="169"/>
      <c r="DG70" s="169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98">
        <v>3</v>
      </c>
      <c r="DU70" s="98"/>
      <c r="DV70" s="173"/>
      <c r="DW70" s="173">
        <v>3</v>
      </c>
      <c r="DX70" s="173" t="s">
        <v>43</v>
      </c>
      <c r="DY70" s="156"/>
      <c r="DZ70" s="156"/>
      <c r="EA70" s="156"/>
      <c r="EB70" s="156"/>
    </row>
    <row r="71" spans="1:132" ht="16.5" thickBot="1" x14ac:dyDescent="0.3">
      <c r="A71" s="108"/>
      <c r="B71" s="105"/>
      <c r="C71" s="251" t="s">
        <v>193</v>
      </c>
      <c r="D71" s="252"/>
      <c r="E71" s="100"/>
      <c r="F71" s="85">
        <f>SUM(K71:V71)</f>
        <v>2700</v>
      </c>
      <c r="G71" s="197"/>
      <c r="H71" s="197"/>
      <c r="I71" s="197"/>
      <c r="J71" s="197"/>
      <c r="K71" s="83">
        <f t="shared" ref="K71:AZ71" si="9">SUM(K48:K70)</f>
        <v>340</v>
      </c>
      <c r="L71" s="84">
        <f t="shared" si="9"/>
        <v>215</v>
      </c>
      <c r="M71" s="84">
        <f t="shared" si="9"/>
        <v>0</v>
      </c>
      <c r="N71" s="84">
        <f t="shared" si="9"/>
        <v>0</v>
      </c>
      <c r="O71" s="84">
        <f t="shared" si="9"/>
        <v>30</v>
      </c>
      <c r="P71" s="84">
        <f t="shared" si="9"/>
        <v>60</v>
      </c>
      <c r="Q71" s="84">
        <f t="shared" si="9"/>
        <v>255</v>
      </c>
      <c r="R71" s="84">
        <f t="shared" si="9"/>
        <v>0</v>
      </c>
      <c r="S71" s="84">
        <f t="shared" si="9"/>
        <v>0</v>
      </c>
      <c r="T71" s="84">
        <f t="shared" si="9"/>
        <v>805</v>
      </c>
      <c r="U71" s="84">
        <f t="shared" si="9"/>
        <v>75</v>
      </c>
      <c r="V71" s="84">
        <f t="shared" si="9"/>
        <v>920</v>
      </c>
      <c r="W71" s="91">
        <f t="shared" si="9"/>
        <v>34</v>
      </c>
      <c r="X71" s="91">
        <f t="shared" si="9"/>
        <v>33</v>
      </c>
      <c r="Y71" s="91">
        <f t="shared" si="9"/>
        <v>36</v>
      </c>
      <c r="Z71" s="91">
        <f t="shared" si="9"/>
        <v>103</v>
      </c>
      <c r="AA71" s="84">
        <f t="shared" si="9"/>
        <v>15</v>
      </c>
      <c r="AB71" s="84">
        <f t="shared" si="9"/>
        <v>0</v>
      </c>
      <c r="AC71" s="84">
        <f t="shared" si="9"/>
        <v>0</v>
      </c>
      <c r="AD71" s="84">
        <f t="shared" si="9"/>
        <v>0</v>
      </c>
      <c r="AE71" s="84">
        <f t="shared" si="9"/>
        <v>15</v>
      </c>
      <c r="AF71" s="84">
        <f t="shared" si="9"/>
        <v>0</v>
      </c>
      <c r="AG71" s="84">
        <f t="shared" si="9"/>
        <v>15</v>
      </c>
      <c r="AH71" s="84">
        <f t="shared" si="9"/>
        <v>0</v>
      </c>
      <c r="AI71" s="84">
        <f t="shared" si="9"/>
        <v>0</v>
      </c>
      <c r="AJ71" s="84">
        <f t="shared" si="9"/>
        <v>0</v>
      </c>
      <c r="AK71" s="84">
        <f t="shared" si="9"/>
        <v>0</v>
      </c>
      <c r="AL71" s="84">
        <f t="shared" si="9"/>
        <v>0</v>
      </c>
      <c r="AM71" s="91">
        <f t="shared" si="9"/>
        <v>2</v>
      </c>
      <c r="AN71" s="91">
        <f t="shared" si="9"/>
        <v>0</v>
      </c>
      <c r="AO71" s="91">
        <f t="shared" si="9"/>
        <v>0</v>
      </c>
      <c r="AP71" s="84">
        <f t="shared" si="9"/>
        <v>2</v>
      </c>
      <c r="AQ71" s="84"/>
      <c r="AR71" s="84">
        <f t="shared" si="9"/>
        <v>0</v>
      </c>
      <c r="AS71" s="84">
        <f t="shared" si="9"/>
        <v>0</v>
      </c>
      <c r="AT71" s="84">
        <f t="shared" si="9"/>
        <v>0</v>
      </c>
      <c r="AU71" s="84">
        <f t="shared" si="9"/>
        <v>0</v>
      </c>
      <c r="AV71" s="84">
        <f t="shared" si="9"/>
        <v>0</v>
      </c>
      <c r="AW71" s="84">
        <f t="shared" si="9"/>
        <v>0</v>
      </c>
      <c r="AX71" s="84">
        <f t="shared" si="9"/>
        <v>0</v>
      </c>
      <c r="AY71" s="84">
        <f t="shared" si="9"/>
        <v>0</v>
      </c>
      <c r="AZ71" s="84">
        <f t="shared" si="9"/>
        <v>0</v>
      </c>
      <c r="BA71" s="84">
        <f t="shared" ref="BA71:CN71" si="10">SUM(BA48:BA70)</f>
        <v>0</v>
      </c>
      <c r="BB71" s="84">
        <f t="shared" si="10"/>
        <v>0</v>
      </c>
      <c r="BC71" s="84">
        <f t="shared" si="10"/>
        <v>0</v>
      </c>
      <c r="BD71" s="91">
        <f t="shared" si="10"/>
        <v>0</v>
      </c>
      <c r="BE71" s="91">
        <f t="shared" si="10"/>
        <v>0</v>
      </c>
      <c r="BF71" s="91">
        <f t="shared" si="10"/>
        <v>0</v>
      </c>
      <c r="BG71" s="84">
        <f t="shared" si="10"/>
        <v>0</v>
      </c>
      <c r="BH71" s="84"/>
      <c r="BI71" s="84">
        <f t="shared" si="10"/>
        <v>150</v>
      </c>
      <c r="BJ71" s="84">
        <f t="shared" si="10"/>
        <v>110</v>
      </c>
      <c r="BK71" s="84">
        <f t="shared" si="10"/>
        <v>0</v>
      </c>
      <c r="BL71" s="84">
        <f t="shared" si="10"/>
        <v>0</v>
      </c>
      <c r="BM71" s="84">
        <f t="shared" si="10"/>
        <v>0</v>
      </c>
      <c r="BN71" s="84">
        <f t="shared" si="10"/>
        <v>0</v>
      </c>
      <c r="BO71" s="84">
        <f t="shared" si="10"/>
        <v>90</v>
      </c>
      <c r="BP71" s="84">
        <f t="shared" si="10"/>
        <v>0</v>
      </c>
      <c r="BQ71" s="84">
        <f t="shared" si="10"/>
        <v>0</v>
      </c>
      <c r="BR71" s="84">
        <f t="shared" si="10"/>
        <v>45</v>
      </c>
      <c r="BS71" s="84">
        <f t="shared" si="10"/>
        <v>15</v>
      </c>
      <c r="BT71" s="84">
        <f t="shared" si="10"/>
        <v>80</v>
      </c>
      <c r="BU71" s="91">
        <f t="shared" si="10"/>
        <v>12</v>
      </c>
      <c r="BV71" s="91">
        <f t="shared" si="10"/>
        <v>2</v>
      </c>
      <c r="BW71" s="91">
        <f t="shared" si="10"/>
        <v>3</v>
      </c>
      <c r="BX71" s="84">
        <f t="shared" si="10"/>
        <v>17</v>
      </c>
      <c r="BY71" s="84"/>
      <c r="BZ71" s="84">
        <f t="shared" si="10"/>
        <v>0</v>
      </c>
      <c r="CA71" s="84">
        <f t="shared" si="10"/>
        <v>0</v>
      </c>
      <c r="CB71" s="84">
        <f t="shared" si="10"/>
        <v>0</v>
      </c>
      <c r="CC71" s="84">
        <f t="shared" si="10"/>
        <v>0</v>
      </c>
      <c r="CD71" s="84">
        <f t="shared" si="10"/>
        <v>0</v>
      </c>
      <c r="CE71" s="84">
        <f t="shared" si="10"/>
        <v>0</v>
      </c>
      <c r="CF71" s="84">
        <f t="shared" si="10"/>
        <v>0</v>
      </c>
      <c r="CG71" s="84">
        <f t="shared" si="10"/>
        <v>0</v>
      </c>
      <c r="CH71" s="84">
        <f t="shared" si="10"/>
        <v>0</v>
      </c>
      <c r="CI71" s="84">
        <f t="shared" si="10"/>
        <v>320</v>
      </c>
      <c r="CJ71" s="84">
        <f t="shared" si="10"/>
        <v>20</v>
      </c>
      <c r="CK71" s="84">
        <f t="shared" si="10"/>
        <v>400</v>
      </c>
      <c r="CL71" s="91">
        <f t="shared" si="10"/>
        <v>0</v>
      </c>
      <c r="CM71" s="91">
        <f t="shared" si="10"/>
        <v>12</v>
      </c>
      <c r="CN71" s="91">
        <f t="shared" si="10"/>
        <v>15</v>
      </c>
      <c r="CO71" s="84">
        <f t="shared" ref="CO71:EB71" si="11">SUM(CO48:CO70)</f>
        <v>27</v>
      </c>
      <c r="CP71" s="84"/>
      <c r="CQ71" s="84">
        <f t="shared" si="11"/>
        <v>105</v>
      </c>
      <c r="CR71" s="84">
        <f t="shared" si="11"/>
        <v>65</v>
      </c>
      <c r="CS71" s="84">
        <f t="shared" si="11"/>
        <v>0</v>
      </c>
      <c r="CT71" s="84">
        <f t="shared" si="11"/>
        <v>0</v>
      </c>
      <c r="CU71" s="84">
        <f t="shared" si="11"/>
        <v>0</v>
      </c>
      <c r="CV71" s="84">
        <f t="shared" si="11"/>
        <v>30</v>
      </c>
      <c r="CW71" s="84">
        <f t="shared" si="11"/>
        <v>90</v>
      </c>
      <c r="CX71" s="84">
        <f t="shared" si="11"/>
        <v>0</v>
      </c>
      <c r="CY71" s="84">
        <f t="shared" si="11"/>
        <v>0</v>
      </c>
      <c r="CZ71" s="84">
        <f t="shared" si="11"/>
        <v>225</v>
      </c>
      <c r="DA71" s="84">
        <f t="shared" si="11"/>
        <v>25</v>
      </c>
      <c r="DB71" s="84">
        <f t="shared" si="11"/>
        <v>240</v>
      </c>
      <c r="DC71" s="91">
        <f t="shared" si="11"/>
        <v>9.5</v>
      </c>
      <c r="DD71" s="91">
        <f t="shared" si="11"/>
        <v>10.5</v>
      </c>
      <c r="DE71" s="91">
        <f t="shared" si="11"/>
        <v>10</v>
      </c>
      <c r="DF71" s="84">
        <f t="shared" si="11"/>
        <v>30</v>
      </c>
      <c r="DG71" s="84"/>
      <c r="DH71" s="84">
        <f t="shared" si="11"/>
        <v>70</v>
      </c>
      <c r="DI71" s="84">
        <f t="shared" si="11"/>
        <v>40</v>
      </c>
      <c r="DJ71" s="84">
        <f t="shared" si="11"/>
        <v>0</v>
      </c>
      <c r="DK71" s="84">
        <f t="shared" si="11"/>
        <v>0</v>
      </c>
      <c r="DL71" s="84">
        <f t="shared" si="11"/>
        <v>15</v>
      </c>
      <c r="DM71" s="84">
        <f t="shared" si="11"/>
        <v>30</v>
      </c>
      <c r="DN71" s="84">
        <f t="shared" si="11"/>
        <v>60</v>
      </c>
      <c r="DO71" s="84">
        <f t="shared" si="11"/>
        <v>0</v>
      </c>
      <c r="DP71" s="84">
        <f t="shared" si="11"/>
        <v>0</v>
      </c>
      <c r="DQ71" s="84">
        <f t="shared" si="11"/>
        <v>215</v>
      </c>
      <c r="DR71" s="84">
        <f t="shared" si="11"/>
        <v>15</v>
      </c>
      <c r="DS71" s="84">
        <f t="shared" si="11"/>
        <v>200</v>
      </c>
      <c r="DT71" s="91">
        <f t="shared" si="11"/>
        <v>10.5</v>
      </c>
      <c r="DU71" s="91">
        <f t="shared" si="11"/>
        <v>8.5</v>
      </c>
      <c r="DV71" s="91">
        <f t="shared" si="11"/>
        <v>8</v>
      </c>
      <c r="DW71" s="91">
        <f t="shared" si="11"/>
        <v>27</v>
      </c>
      <c r="DX71" s="91"/>
      <c r="DY71" s="157">
        <f t="shared" si="11"/>
        <v>71</v>
      </c>
      <c r="DZ71" s="157">
        <f t="shared" si="11"/>
        <v>2</v>
      </c>
      <c r="EA71" s="157">
        <f t="shared" si="11"/>
        <v>33</v>
      </c>
      <c r="EB71" s="157">
        <f t="shared" si="11"/>
        <v>36</v>
      </c>
    </row>
    <row r="72" spans="1:132" ht="36.75" customHeight="1" thickBot="1" x14ac:dyDescent="0.3">
      <c r="A72" s="290" t="s">
        <v>194</v>
      </c>
      <c r="B72" s="291"/>
      <c r="C72" s="291"/>
      <c r="D72" s="292"/>
      <c r="E72" s="86"/>
      <c r="F72" s="80">
        <f>SUM(K72:V72)</f>
        <v>4780</v>
      </c>
      <c r="G72" s="199"/>
      <c r="H72" s="199"/>
      <c r="I72" s="199"/>
      <c r="J72" s="199"/>
      <c r="K72" s="121">
        <f>SUM(K26,K34,K46,K71)</f>
        <v>855</v>
      </c>
      <c r="L72" s="121">
        <f>SUM(L14,L26,L34,L46,L71)</f>
        <v>510</v>
      </c>
      <c r="M72" s="121">
        <f t="shared" ref="M72:Y72" si="12">SUM(M26,M34,M46,M71)</f>
        <v>35</v>
      </c>
      <c r="N72" s="121">
        <f t="shared" si="12"/>
        <v>187</v>
      </c>
      <c r="O72" s="121">
        <f t="shared" si="12"/>
        <v>98</v>
      </c>
      <c r="P72" s="121">
        <f t="shared" si="12"/>
        <v>60</v>
      </c>
      <c r="Q72" s="121">
        <f t="shared" si="12"/>
        <v>555</v>
      </c>
      <c r="R72" s="121">
        <f t="shared" si="12"/>
        <v>120</v>
      </c>
      <c r="S72" s="121">
        <f>SUM(S14,S26,S34,S46,S71)</f>
        <v>60</v>
      </c>
      <c r="T72" s="121">
        <f t="shared" si="12"/>
        <v>1025</v>
      </c>
      <c r="U72" s="121">
        <f t="shared" si="12"/>
        <v>75</v>
      </c>
      <c r="V72" s="121">
        <f t="shared" si="12"/>
        <v>1200</v>
      </c>
      <c r="W72" s="121">
        <f t="shared" si="12"/>
        <v>93</v>
      </c>
      <c r="X72" s="121">
        <f t="shared" si="12"/>
        <v>41</v>
      </c>
      <c r="Y72" s="121">
        <f t="shared" si="12"/>
        <v>46</v>
      </c>
      <c r="Z72" s="122">
        <f>SUM(Z14,Z26,Z34,Z46,Z71)</f>
        <v>180</v>
      </c>
      <c r="AA72" s="121">
        <f>SUM(AA26,AA34,AA46,AA71)</f>
        <v>185</v>
      </c>
      <c r="AB72" s="121">
        <f t="shared" ref="AB72:AL72" si="13">SUM(AB14,AB26,AB34,AB46,AB71)</f>
        <v>110</v>
      </c>
      <c r="AC72" s="121">
        <f t="shared" si="13"/>
        <v>0</v>
      </c>
      <c r="AD72" s="121">
        <f t="shared" si="13"/>
        <v>87</v>
      </c>
      <c r="AE72" s="121">
        <f t="shared" si="13"/>
        <v>28</v>
      </c>
      <c r="AF72" s="121">
        <f t="shared" si="13"/>
        <v>0</v>
      </c>
      <c r="AG72" s="121">
        <f t="shared" si="13"/>
        <v>140</v>
      </c>
      <c r="AH72" s="121">
        <f t="shared" si="13"/>
        <v>0</v>
      </c>
      <c r="AI72" s="121">
        <f t="shared" si="13"/>
        <v>30</v>
      </c>
      <c r="AJ72" s="121">
        <f t="shared" si="13"/>
        <v>90</v>
      </c>
      <c r="AK72" s="121">
        <f t="shared" si="13"/>
        <v>0</v>
      </c>
      <c r="AL72" s="121">
        <f t="shared" si="13"/>
        <v>100</v>
      </c>
      <c r="AM72" s="121">
        <f>SUM(AM26,AM34,AM46,AM71)</f>
        <v>23.5</v>
      </c>
      <c r="AN72" s="121">
        <f>SUM(AN26,AN34,AN46,AN71)</f>
        <v>3</v>
      </c>
      <c r="AO72" s="121">
        <f>SUM(AO26,AO34,AO46,AO71)</f>
        <v>3.5</v>
      </c>
      <c r="AP72" s="121">
        <f t="shared" ref="AP72:BC72" si="14">SUM(AP14,AP26,AP34,AP46,AP71)</f>
        <v>30</v>
      </c>
      <c r="AQ72" s="121"/>
      <c r="AR72" s="121">
        <f t="shared" si="14"/>
        <v>165</v>
      </c>
      <c r="AS72" s="121">
        <f t="shared" si="14"/>
        <v>80</v>
      </c>
      <c r="AT72" s="121">
        <f t="shared" si="14"/>
        <v>15</v>
      </c>
      <c r="AU72" s="121">
        <f t="shared" si="14"/>
        <v>103</v>
      </c>
      <c r="AV72" s="121">
        <f t="shared" si="14"/>
        <v>52</v>
      </c>
      <c r="AW72" s="121">
        <f t="shared" si="14"/>
        <v>0</v>
      </c>
      <c r="AX72" s="121">
        <f t="shared" si="14"/>
        <v>100</v>
      </c>
      <c r="AY72" s="121">
        <f t="shared" si="14"/>
        <v>30</v>
      </c>
      <c r="AZ72" s="121">
        <f t="shared" si="14"/>
        <v>30</v>
      </c>
      <c r="BA72" s="121">
        <f t="shared" si="14"/>
        <v>110</v>
      </c>
      <c r="BB72" s="121">
        <f t="shared" si="14"/>
        <v>0</v>
      </c>
      <c r="BC72" s="121">
        <f t="shared" si="14"/>
        <v>180</v>
      </c>
      <c r="BD72" s="121">
        <f>SUM(BD26,BD34,BD46,BD71)</f>
        <v>19.5</v>
      </c>
      <c r="BE72" s="121">
        <f>SUM(BE26,BE34,BE46,BE71)</f>
        <v>4</v>
      </c>
      <c r="BF72" s="121">
        <f>SUM(BF26,BF34,BF46,BF71)</f>
        <v>6.5</v>
      </c>
      <c r="BG72" s="121">
        <f t="shared" ref="BG72:BT72" si="15">SUM(BG14,BG26,BG34,BG46,BG71)</f>
        <v>30</v>
      </c>
      <c r="BH72" s="121"/>
      <c r="BI72" s="121">
        <f t="shared" si="15"/>
        <v>300</v>
      </c>
      <c r="BJ72" s="121">
        <f t="shared" si="15"/>
        <v>195</v>
      </c>
      <c r="BK72" s="121">
        <f t="shared" si="15"/>
        <v>15</v>
      </c>
      <c r="BL72" s="121">
        <f t="shared" si="15"/>
        <v>0</v>
      </c>
      <c r="BM72" s="121">
        <f t="shared" si="15"/>
        <v>0</v>
      </c>
      <c r="BN72" s="121">
        <f t="shared" si="15"/>
        <v>0</v>
      </c>
      <c r="BO72" s="121">
        <f t="shared" si="15"/>
        <v>135</v>
      </c>
      <c r="BP72" s="121">
        <f t="shared" si="15"/>
        <v>30</v>
      </c>
      <c r="BQ72" s="121">
        <f t="shared" si="15"/>
        <v>0</v>
      </c>
      <c r="BR72" s="121">
        <f t="shared" si="15"/>
        <v>45</v>
      </c>
      <c r="BS72" s="121">
        <f t="shared" si="15"/>
        <v>15</v>
      </c>
      <c r="BT72" s="121">
        <f t="shared" si="15"/>
        <v>80</v>
      </c>
      <c r="BU72" s="121">
        <f>SUM(BU26,BU34,BU46,BU71)</f>
        <v>25</v>
      </c>
      <c r="BV72" s="121">
        <f>SUM(BV26,BV34,BV46,BV71)</f>
        <v>2</v>
      </c>
      <c r="BW72" s="121">
        <f>SUM(BW26,BW34,BW46,BW71)</f>
        <v>3</v>
      </c>
      <c r="BX72" s="121">
        <f>SUM(BX14,BX26,BX34,BX46,BX71)</f>
        <v>30</v>
      </c>
      <c r="BY72" s="121"/>
      <c r="BZ72" s="121">
        <f>SUM(BZ14,BZ26,BZ34,BZ46,BZ71)</f>
        <v>10</v>
      </c>
      <c r="CA72" s="121">
        <f t="shared" ref="CA72:EB72" si="16">SUM(CA26,CA34,CA46,CA71)</f>
        <v>0</v>
      </c>
      <c r="CB72" s="121">
        <f t="shared" si="16"/>
        <v>5</v>
      </c>
      <c r="CC72" s="121">
        <f t="shared" si="16"/>
        <v>0</v>
      </c>
      <c r="CD72" s="121">
        <f t="shared" si="16"/>
        <v>0</v>
      </c>
      <c r="CE72" s="121">
        <f t="shared" si="16"/>
        <v>0</v>
      </c>
      <c r="CF72" s="121">
        <f t="shared" si="16"/>
        <v>0</v>
      </c>
      <c r="CG72" s="121">
        <f t="shared" si="16"/>
        <v>30</v>
      </c>
      <c r="CH72" s="121">
        <f t="shared" si="16"/>
        <v>0</v>
      </c>
      <c r="CI72" s="121">
        <f t="shared" si="16"/>
        <v>320</v>
      </c>
      <c r="CJ72" s="121">
        <f t="shared" si="16"/>
        <v>20</v>
      </c>
      <c r="CK72" s="121">
        <f t="shared" si="16"/>
        <v>400</v>
      </c>
      <c r="CL72" s="121">
        <f t="shared" si="16"/>
        <v>3</v>
      </c>
      <c r="CM72" s="121">
        <f t="shared" si="16"/>
        <v>12</v>
      </c>
      <c r="CN72" s="121">
        <f t="shared" si="16"/>
        <v>15</v>
      </c>
      <c r="CO72" s="121">
        <f t="shared" si="16"/>
        <v>30</v>
      </c>
      <c r="CP72" s="121"/>
      <c r="CQ72" s="121">
        <f t="shared" si="16"/>
        <v>105</v>
      </c>
      <c r="CR72" s="121">
        <f t="shared" si="16"/>
        <v>65</v>
      </c>
      <c r="CS72" s="121">
        <f t="shared" si="16"/>
        <v>0</v>
      </c>
      <c r="CT72" s="121">
        <f t="shared" si="16"/>
        <v>0</v>
      </c>
      <c r="CU72" s="121">
        <f t="shared" si="16"/>
        <v>0</v>
      </c>
      <c r="CV72" s="121">
        <f t="shared" si="16"/>
        <v>30</v>
      </c>
      <c r="CW72" s="121">
        <f t="shared" si="16"/>
        <v>90</v>
      </c>
      <c r="CX72" s="121">
        <f t="shared" si="16"/>
        <v>0</v>
      </c>
      <c r="CY72" s="121">
        <f t="shared" si="16"/>
        <v>0</v>
      </c>
      <c r="CZ72" s="121">
        <f t="shared" si="16"/>
        <v>225</v>
      </c>
      <c r="DA72" s="121">
        <f t="shared" si="16"/>
        <v>25</v>
      </c>
      <c r="DB72" s="121">
        <f t="shared" si="16"/>
        <v>240</v>
      </c>
      <c r="DC72" s="121">
        <f t="shared" si="16"/>
        <v>9.5</v>
      </c>
      <c r="DD72" s="121">
        <f t="shared" si="16"/>
        <v>10.5</v>
      </c>
      <c r="DE72" s="121">
        <f t="shared" si="16"/>
        <v>10</v>
      </c>
      <c r="DF72" s="121">
        <f t="shared" si="16"/>
        <v>30</v>
      </c>
      <c r="DG72" s="121"/>
      <c r="DH72" s="121">
        <f t="shared" si="16"/>
        <v>90</v>
      </c>
      <c r="DI72" s="121">
        <f t="shared" si="16"/>
        <v>60</v>
      </c>
      <c r="DJ72" s="121">
        <f t="shared" si="16"/>
        <v>0</v>
      </c>
      <c r="DK72" s="121">
        <f t="shared" si="16"/>
        <v>0</v>
      </c>
      <c r="DL72" s="121">
        <f t="shared" si="16"/>
        <v>15</v>
      </c>
      <c r="DM72" s="121">
        <f t="shared" si="16"/>
        <v>30</v>
      </c>
      <c r="DN72" s="121">
        <f t="shared" si="16"/>
        <v>90</v>
      </c>
      <c r="DO72" s="121">
        <f t="shared" si="16"/>
        <v>0</v>
      </c>
      <c r="DP72" s="121">
        <f t="shared" si="16"/>
        <v>0</v>
      </c>
      <c r="DQ72" s="121">
        <f t="shared" si="16"/>
        <v>235</v>
      </c>
      <c r="DR72" s="121">
        <f t="shared" si="16"/>
        <v>15</v>
      </c>
      <c r="DS72" s="121">
        <f t="shared" si="16"/>
        <v>200</v>
      </c>
      <c r="DT72" s="121">
        <f t="shared" si="16"/>
        <v>12.5</v>
      </c>
      <c r="DU72" s="121">
        <f t="shared" si="16"/>
        <v>9.5</v>
      </c>
      <c r="DV72" s="121">
        <f t="shared" si="16"/>
        <v>8</v>
      </c>
      <c r="DW72" s="123">
        <f t="shared" si="16"/>
        <v>30</v>
      </c>
      <c r="DX72" s="123"/>
      <c r="DY72" s="158">
        <f t="shared" si="16"/>
        <v>99</v>
      </c>
      <c r="DZ72" s="158">
        <f t="shared" si="16"/>
        <v>12</v>
      </c>
      <c r="EA72" s="158">
        <f t="shared" si="16"/>
        <v>41</v>
      </c>
      <c r="EB72" s="158">
        <f t="shared" si="16"/>
        <v>46</v>
      </c>
    </row>
    <row r="73" spans="1:132" ht="15.75" x14ac:dyDescent="0.25">
      <c r="A73" s="87"/>
      <c r="B73" s="293" t="s">
        <v>40</v>
      </c>
      <c r="C73" s="293"/>
      <c r="D73" s="293"/>
      <c r="E73" s="87"/>
      <c r="F73" s="88"/>
      <c r="G73" s="88"/>
      <c r="H73" s="88"/>
      <c r="I73" s="88"/>
      <c r="J73" s="88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88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  <c r="BD73" s="124"/>
      <c r="BE73" s="124"/>
      <c r="BF73" s="124"/>
      <c r="BG73" s="124"/>
      <c r="BH73" s="124"/>
      <c r="BI73" s="124"/>
      <c r="BJ73" s="124"/>
      <c r="BK73" s="124"/>
      <c r="BL73" s="124"/>
      <c r="BM73" s="124"/>
      <c r="BN73" s="124"/>
      <c r="BO73" s="124"/>
      <c r="BP73" s="124"/>
      <c r="BQ73" s="124"/>
      <c r="BR73" s="124"/>
      <c r="BS73" s="124"/>
      <c r="BT73" s="124"/>
      <c r="BU73" s="124"/>
      <c r="BV73" s="124"/>
      <c r="BW73" s="124"/>
      <c r="BX73" s="124"/>
      <c r="BY73" s="124"/>
      <c r="BZ73" s="124"/>
      <c r="CA73" s="124"/>
      <c r="CB73" s="124"/>
      <c r="CC73" s="124"/>
      <c r="CD73" s="124"/>
      <c r="CE73" s="124"/>
      <c r="CF73" s="124"/>
      <c r="CG73" s="124"/>
      <c r="CH73" s="124"/>
      <c r="CI73" s="124"/>
      <c r="CJ73" s="124"/>
      <c r="CK73" s="124"/>
      <c r="CL73" s="124"/>
      <c r="CM73" s="124"/>
      <c r="CN73" s="124"/>
      <c r="CO73" s="124"/>
      <c r="CP73" s="124"/>
      <c r="CQ73" s="124"/>
      <c r="CR73" s="124"/>
      <c r="CS73" s="124"/>
      <c r="CT73" s="124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5"/>
      <c r="DU73" s="125"/>
      <c r="DV73" s="125"/>
      <c r="DW73" s="125"/>
      <c r="DX73" s="125"/>
      <c r="DY73" s="152"/>
      <c r="DZ73" s="152"/>
      <c r="EA73" s="152"/>
      <c r="EB73" s="152"/>
    </row>
    <row r="74" spans="1:132" ht="15.75" x14ac:dyDescent="0.25">
      <c r="A74" s="126">
        <v>51</v>
      </c>
      <c r="B74" s="127" t="s">
        <v>99</v>
      </c>
      <c r="C74" s="188"/>
      <c r="D74" s="113" t="s">
        <v>88</v>
      </c>
      <c r="E74" s="94" t="s">
        <v>142</v>
      </c>
      <c r="F74" s="90"/>
      <c r="G74" s="183">
        <v>4</v>
      </c>
      <c r="H74" s="208"/>
      <c r="I74" s="208"/>
      <c r="J74" s="217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>
        <v>120</v>
      </c>
      <c r="W74" s="150"/>
      <c r="X74" s="150"/>
      <c r="Y74" s="150">
        <v>4</v>
      </c>
      <c r="Z74" s="183">
        <v>4</v>
      </c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>
        <v>40</v>
      </c>
      <c r="AM74" s="150"/>
      <c r="AN74" s="150"/>
      <c r="AO74" s="150">
        <v>1</v>
      </c>
      <c r="AP74" s="172">
        <v>1</v>
      </c>
      <c r="AQ74" s="218" t="s">
        <v>142</v>
      </c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>
        <v>80</v>
      </c>
      <c r="BD74" s="150"/>
      <c r="BE74" s="150"/>
      <c r="BF74" s="150">
        <v>3</v>
      </c>
      <c r="BG74" s="172">
        <v>3</v>
      </c>
      <c r="BH74" s="218" t="s">
        <v>142</v>
      </c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150"/>
      <c r="BV74" s="150"/>
      <c r="BW74" s="150"/>
      <c r="BX74" s="172"/>
      <c r="BY74" s="172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150"/>
      <c r="CM74" s="150"/>
      <c r="CN74" s="150"/>
      <c r="CO74" s="172"/>
      <c r="CP74" s="172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150"/>
      <c r="DD74" s="150"/>
      <c r="DE74" s="150"/>
      <c r="DF74" s="172"/>
      <c r="DG74" s="172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151"/>
      <c r="DU74" s="151"/>
      <c r="DV74" s="151"/>
      <c r="DW74" s="174"/>
      <c r="DX74" s="174"/>
      <c r="DY74" s="152"/>
      <c r="DZ74" s="152"/>
      <c r="EA74" s="152"/>
      <c r="EB74" s="152"/>
    </row>
    <row r="75" spans="1:132" ht="15.75" x14ac:dyDescent="0.25">
      <c r="A75" s="145">
        <v>52</v>
      </c>
      <c r="B75" s="145" t="s">
        <v>100</v>
      </c>
      <c r="C75" s="187"/>
      <c r="D75" s="79" t="s">
        <v>64</v>
      </c>
      <c r="E75" s="95" t="s">
        <v>142</v>
      </c>
      <c r="F75" s="111"/>
      <c r="G75" s="183">
        <v>6</v>
      </c>
      <c r="H75" s="208"/>
      <c r="I75" s="208"/>
      <c r="J75" s="217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>
        <v>160</v>
      </c>
      <c r="W75" s="150"/>
      <c r="X75" s="150"/>
      <c r="Y75" s="150">
        <v>6</v>
      </c>
      <c r="Z75" s="183">
        <v>6</v>
      </c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>
        <v>60</v>
      </c>
      <c r="AM75" s="150"/>
      <c r="AN75" s="150"/>
      <c r="AO75" s="150">
        <v>2.5</v>
      </c>
      <c r="AP75" s="182" t="s">
        <v>182</v>
      </c>
      <c r="AQ75" s="218" t="s">
        <v>142</v>
      </c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>
        <v>100</v>
      </c>
      <c r="BD75" s="150"/>
      <c r="BE75" s="150"/>
      <c r="BF75" s="150">
        <v>3.5</v>
      </c>
      <c r="BG75" s="181" t="s">
        <v>183</v>
      </c>
      <c r="BH75" s="218" t="s">
        <v>142</v>
      </c>
      <c r="BI75" s="79"/>
      <c r="BJ75" s="79"/>
      <c r="BK75" s="79"/>
      <c r="BL75" s="79"/>
      <c r="BM75" s="79"/>
      <c r="BN75" s="79"/>
      <c r="BO75" s="79"/>
      <c r="BP75" s="79"/>
      <c r="BQ75" s="79"/>
      <c r="BR75" s="79"/>
      <c r="BS75" s="79"/>
      <c r="BT75" s="79"/>
      <c r="BU75" s="150"/>
      <c r="BV75" s="150"/>
      <c r="BW75" s="150"/>
      <c r="BX75" s="172"/>
      <c r="BY75" s="172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150"/>
      <c r="CM75" s="150"/>
      <c r="CN75" s="150"/>
      <c r="CO75" s="172"/>
      <c r="CP75" s="172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150"/>
      <c r="DD75" s="150"/>
      <c r="DE75" s="150"/>
      <c r="DF75" s="172"/>
      <c r="DG75" s="172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151"/>
      <c r="DU75" s="151"/>
      <c r="DV75" s="151"/>
      <c r="DW75" s="174"/>
      <c r="DX75" s="174"/>
      <c r="DY75" s="152"/>
      <c r="DZ75" s="152"/>
      <c r="EA75" s="152"/>
      <c r="EB75" s="152"/>
    </row>
    <row r="76" spans="1:132" ht="37.5" customHeight="1" x14ac:dyDescent="0.25">
      <c r="A76" s="126">
        <v>53</v>
      </c>
      <c r="B76" s="127" t="s">
        <v>140</v>
      </c>
      <c r="C76" s="188" t="s">
        <v>141</v>
      </c>
      <c r="D76" s="79" t="s">
        <v>75</v>
      </c>
      <c r="E76" s="95" t="s">
        <v>142</v>
      </c>
      <c r="F76" s="90"/>
      <c r="G76" s="183">
        <v>2</v>
      </c>
      <c r="H76" s="208"/>
      <c r="I76" s="208"/>
      <c r="J76" s="217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>
        <v>40</v>
      </c>
      <c r="W76" s="150"/>
      <c r="X76" s="150"/>
      <c r="Y76" s="150">
        <v>2</v>
      </c>
      <c r="Z76" s="183">
        <v>2</v>
      </c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150"/>
      <c r="AN76" s="150"/>
      <c r="AO76" s="150"/>
      <c r="AP76" s="172"/>
      <c r="AQ76" s="172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150"/>
      <c r="BE76" s="150"/>
      <c r="BF76" s="150"/>
      <c r="BG76" s="172"/>
      <c r="BH76" s="172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150"/>
      <c r="BV76" s="150"/>
      <c r="BW76" s="150"/>
      <c r="BX76" s="172"/>
      <c r="BY76" s="172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150"/>
      <c r="CM76" s="150"/>
      <c r="CN76" s="150"/>
      <c r="CO76" s="172"/>
      <c r="CP76" s="172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150"/>
      <c r="DD76" s="150"/>
      <c r="DE76" s="150"/>
      <c r="DF76" s="172"/>
      <c r="DG76" s="172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>
        <v>40</v>
      </c>
      <c r="DT76" s="151"/>
      <c r="DU76" s="151"/>
      <c r="DV76" s="151">
        <v>2</v>
      </c>
      <c r="DW76" s="174">
        <v>2</v>
      </c>
      <c r="DX76" s="173" t="s">
        <v>142</v>
      </c>
      <c r="DY76" s="154"/>
      <c r="DZ76" s="154"/>
      <c r="EA76" s="154"/>
      <c r="EB76" s="154"/>
    </row>
    <row r="77" spans="1:132" ht="33.75" customHeight="1" x14ac:dyDescent="0.25">
      <c r="A77" s="145">
        <v>54</v>
      </c>
      <c r="B77" s="127" t="s">
        <v>106</v>
      </c>
      <c r="C77" s="188" t="s">
        <v>68</v>
      </c>
      <c r="D77" s="79" t="s">
        <v>74</v>
      </c>
      <c r="E77" s="95" t="s">
        <v>142</v>
      </c>
      <c r="F77" s="90"/>
      <c r="G77" s="183">
        <v>6</v>
      </c>
      <c r="H77" s="208"/>
      <c r="I77" s="208"/>
      <c r="J77" s="217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>
        <v>160</v>
      </c>
      <c r="W77" s="150"/>
      <c r="X77" s="150"/>
      <c r="Y77" s="150">
        <v>6</v>
      </c>
      <c r="Z77" s="183">
        <v>6</v>
      </c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150"/>
      <c r="AN77" s="150"/>
      <c r="AO77" s="150"/>
      <c r="AP77" s="172"/>
      <c r="AQ77" s="172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150"/>
      <c r="BE77" s="150"/>
      <c r="BF77" s="150"/>
      <c r="BG77" s="172"/>
      <c r="BH77" s="172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>
        <v>80</v>
      </c>
      <c r="BU77" s="150"/>
      <c r="BV77" s="150"/>
      <c r="BW77" s="150">
        <v>3</v>
      </c>
      <c r="BX77" s="172">
        <v>3</v>
      </c>
      <c r="BY77" s="172" t="s">
        <v>142</v>
      </c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>
        <v>80</v>
      </c>
      <c r="CL77" s="150"/>
      <c r="CM77" s="150"/>
      <c r="CN77" s="150">
        <v>3</v>
      </c>
      <c r="CO77" s="172">
        <v>3</v>
      </c>
      <c r="CP77" s="175" t="s">
        <v>142</v>
      </c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150"/>
      <c r="DD77" s="150"/>
      <c r="DE77" s="150"/>
      <c r="DF77" s="172"/>
      <c r="DG77" s="172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151"/>
      <c r="DU77" s="151"/>
      <c r="DV77" s="151"/>
      <c r="DW77" s="174"/>
      <c r="DX77" s="174"/>
      <c r="DY77" s="159"/>
      <c r="DZ77" s="159"/>
      <c r="EA77" s="159"/>
      <c r="EB77" s="160"/>
    </row>
    <row r="78" spans="1:132" ht="36" customHeight="1" x14ac:dyDescent="0.25">
      <c r="A78" s="126">
        <v>55</v>
      </c>
      <c r="B78" s="127" t="s">
        <v>105</v>
      </c>
      <c r="C78" s="188" t="s">
        <v>67</v>
      </c>
      <c r="D78" s="79" t="s">
        <v>72</v>
      </c>
      <c r="E78" s="95" t="s">
        <v>142</v>
      </c>
      <c r="F78" s="90"/>
      <c r="G78" s="183">
        <v>6</v>
      </c>
      <c r="H78" s="208"/>
      <c r="I78" s="208"/>
      <c r="J78" s="217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>
        <v>160</v>
      </c>
      <c r="W78" s="150"/>
      <c r="X78" s="150"/>
      <c r="Y78" s="150">
        <v>6</v>
      </c>
      <c r="Z78" s="183">
        <v>6</v>
      </c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 t="s">
        <v>168</v>
      </c>
      <c r="AM78" s="150"/>
      <c r="AN78" s="150"/>
      <c r="AO78" s="150"/>
      <c r="AP78" s="172"/>
      <c r="AQ78" s="172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150"/>
      <c r="BE78" s="150"/>
      <c r="BF78" s="150"/>
      <c r="BG78" s="172"/>
      <c r="BH78" s="172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150"/>
      <c r="BV78" s="150"/>
      <c r="BW78" s="150"/>
      <c r="BX78" s="172"/>
      <c r="BY78" s="172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>
        <v>160</v>
      </c>
      <c r="CL78" s="150"/>
      <c r="CM78" s="150"/>
      <c r="CN78" s="150">
        <v>6</v>
      </c>
      <c r="CO78" s="172">
        <v>6</v>
      </c>
      <c r="CP78" s="175" t="s">
        <v>142</v>
      </c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150"/>
      <c r="DD78" s="150"/>
      <c r="DE78" s="150"/>
      <c r="DF78" s="172"/>
      <c r="DG78" s="172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151"/>
      <c r="DU78" s="151"/>
      <c r="DV78" s="151"/>
      <c r="DW78" s="174"/>
      <c r="DX78" s="173"/>
      <c r="DY78" s="153"/>
      <c r="DZ78" s="153"/>
      <c r="EA78" s="153"/>
      <c r="EB78" s="153"/>
    </row>
    <row r="79" spans="1:132" ht="36.75" customHeight="1" x14ac:dyDescent="0.25">
      <c r="A79" s="145">
        <v>56</v>
      </c>
      <c r="B79" s="127" t="s">
        <v>104</v>
      </c>
      <c r="C79" s="188" t="s">
        <v>66</v>
      </c>
      <c r="D79" s="79" t="s">
        <v>70</v>
      </c>
      <c r="E79" s="95" t="s">
        <v>142</v>
      </c>
      <c r="F79" s="90"/>
      <c r="G79" s="183">
        <v>6</v>
      </c>
      <c r="H79" s="208"/>
      <c r="I79" s="208"/>
      <c r="J79" s="217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>
        <v>160</v>
      </c>
      <c r="W79" s="150"/>
      <c r="X79" s="150"/>
      <c r="Y79" s="150">
        <v>6</v>
      </c>
      <c r="Z79" s="183">
        <v>6</v>
      </c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150"/>
      <c r="AN79" s="150"/>
      <c r="AO79" s="150"/>
      <c r="AP79" s="172"/>
      <c r="AQ79" s="172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150"/>
      <c r="BE79" s="150"/>
      <c r="BF79" s="150"/>
      <c r="BG79" s="172"/>
      <c r="BH79" s="172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150"/>
      <c r="BV79" s="150"/>
      <c r="BW79" s="150"/>
      <c r="BX79" s="172"/>
      <c r="BY79" s="172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>
        <v>160</v>
      </c>
      <c r="CL79" s="150"/>
      <c r="CM79" s="150"/>
      <c r="CN79" s="150">
        <v>6</v>
      </c>
      <c r="CO79" s="172">
        <v>6</v>
      </c>
      <c r="CP79" s="175" t="s">
        <v>142</v>
      </c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150"/>
      <c r="DD79" s="150"/>
      <c r="DE79" s="150"/>
      <c r="DF79" s="172"/>
      <c r="DG79" s="172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151"/>
      <c r="DU79" s="151"/>
      <c r="DV79" s="151"/>
      <c r="DW79" s="174"/>
      <c r="DX79" s="174"/>
      <c r="DY79" s="152"/>
      <c r="DZ79" s="152"/>
      <c r="EA79" s="152"/>
      <c r="EB79" s="152"/>
    </row>
    <row r="80" spans="1:132" ht="15.75" x14ac:dyDescent="0.25">
      <c r="A80" s="126">
        <v>57</v>
      </c>
      <c r="B80" s="127" t="s">
        <v>136</v>
      </c>
      <c r="C80" s="188"/>
      <c r="D80" s="79" t="s">
        <v>176</v>
      </c>
      <c r="E80" s="95" t="s">
        <v>142</v>
      </c>
      <c r="F80" s="90"/>
      <c r="G80" s="183">
        <v>2</v>
      </c>
      <c r="H80" s="208"/>
      <c r="I80" s="208"/>
      <c r="J80" s="217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>
        <v>40</v>
      </c>
      <c r="W80" s="150"/>
      <c r="X80" s="150"/>
      <c r="Y80" s="150">
        <v>2</v>
      </c>
      <c r="Z80" s="183">
        <v>2</v>
      </c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150"/>
      <c r="AN80" s="150"/>
      <c r="AO80" s="150"/>
      <c r="AP80" s="172"/>
      <c r="AQ80" s="172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150"/>
      <c r="BE80" s="150"/>
      <c r="BF80" s="150"/>
      <c r="BG80" s="172"/>
      <c r="BH80" s="172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150"/>
      <c r="BV80" s="150"/>
      <c r="BW80" s="150"/>
      <c r="BX80" s="172"/>
      <c r="BY80" s="172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150"/>
      <c r="CM80" s="150"/>
      <c r="CN80" s="150"/>
      <c r="CO80" s="172"/>
      <c r="CP80" s="172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>
        <v>40</v>
      </c>
      <c r="DC80" s="150"/>
      <c r="DD80" s="150"/>
      <c r="DE80" s="150">
        <v>2</v>
      </c>
      <c r="DF80" s="172">
        <v>2</v>
      </c>
      <c r="DG80" s="174" t="s">
        <v>142</v>
      </c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151"/>
      <c r="DU80" s="151"/>
      <c r="DV80" s="151"/>
      <c r="DW80" s="174"/>
      <c r="DX80" s="173"/>
      <c r="DY80" s="153"/>
      <c r="DZ80" s="153"/>
      <c r="EA80" s="153"/>
      <c r="EB80" s="153"/>
    </row>
    <row r="81" spans="1:132" ht="15.75" x14ac:dyDescent="0.25">
      <c r="A81" s="145">
        <v>58</v>
      </c>
      <c r="B81" s="127" t="s">
        <v>110</v>
      </c>
      <c r="C81" s="188" t="s">
        <v>178</v>
      </c>
      <c r="D81" s="79" t="s">
        <v>85</v>
      </c>
      <c r="E81" s="95" t="s">
        <v>142</v>
      </c>
      <c r="F81" s="90"/>
      <c r="G81" s="183">
        <v>3</v>
      </c>
      <c r="H81" s="208"/>
      <c r="I81" s="208"/>
      <c r="J81" s="217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>
        <v>80</v>
      </c>
      <c r="W81" s="150"/>
      <c r="X81" s="150"/>
      <c r="Y81" s="150">
        <v>3</v>
      </c>
      <c r="Z81" s="183">
        <v>3</v>
      </c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150"/>
      <c r="AN81" s="150"/>
      <c r="AO81" s="150"/>
      <c r="AP81" s="172"/>
      <c r="AQ81" s="172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150"/>
      <c r="BE81" s="150"/>
      <c r="BF81" s="150"/>
      <c r="BG81" s="172"/>
      <c r="BH81" s="172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150"/>
      <c r="BV81" s="150"/>
      <c r="BW81" s="150"/>
      <c r="BX81" s="172"/>
      <c r="BY81" s="172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150"/>
      <c r="CM81" s="150"/>
      <c r="CN81" s="150"/>
      <c r="CO81" s="172"/>
      <c r="CP81" s="172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>
        <v>80</v>
      </c>
      <c r="DC81" s="150"/>
      <c r="DD81" s="150"/>
      <c r="DE81" s="150">
        <v>3</v>
      </c>
      <c r="DF81" s="172">
        <v>3</v>
      </c>
      <c r="DG81" s="174" t="s">
        <v>142</v>
      </c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151"/>
      <c r="DU81" s="151"/>
      <c r="DV81" s="151"/>
      <c r="DW81" s="174"/>
      <c r="DX81" s="174"/>
      <c r="DY81" s="152"/>
      <c r="DZ81" s="152"/>
      <c r="EA81" s="152"/>
      <c r="EB81" s="152"/>
    </row>
    <row r="82" spans="1:132" ht="41.25" customHeight="1" x14ac:dyDescent="0.25">
      <c r="A82" s="126">
        <v>59</v>
      </c>
      <c r="B82" s="127" t="s">
        <v>108</v>
      </c>
      <c r="C82" s="188" t="s">
        <v>77</v>
      </c>
      <c r="D82" s="79" t="s">
        <v>170</v>
      </c>
      <c r="E82" s="95" t="s">
        <v>142</v>
      </c>
      <c r="F82" s="90"/>
      <c r="G82" s="183">
        <v>3</v>
      </c>
      <c r="H82" s="208"/>
      <c r="I82" s="208"/>
      <c r="J82" s="217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>
        <v>80</v>
      </c>
      <c r="W82" s="150"/>
      <c r="X82" s="150"/>
      <c r="Y82" s="150">
        <v>3</v>
      </c>
      <c r="Z82" s="183">
        <v>3</v>
      </c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150"/>
      <c r="AN82" s="150"/>
      <c r="AO82" s="150"/>
      <c r="AP82" s="172"/>
      <c r="AQ82" s="172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150"/>
      <c r="BE82" s="150"/>
      <c r="BF82" s="150"/>
      <c r="BG82" s="172"/>
      <c r="BH82" s="172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150"/>
      <c r="BV82" s="150"/>
      <c r="BW82" s="150"/>
      <c r="BX82" s="172"/>
      <c r="BY82" s="172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150"/>
      <c r="CM82" s="150"/>
      <c r="CN82" s="150"/>
      <c r="CO82" s="172"/>
      <c r="CP82" s="172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150"/>
      <c r="DD82" s="150"/>
      <c r="DE82" s="150"/>
      <c r="DF82" s="172"/>
      <c r="DG82" s="172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>
        <v>80</v>
      </c>
      <c r="DT82" s="151"/>
      <c r="DU82" s="151"/>
      <c r="DV82" s="151">
        <v>3</v>
      </c>
      <c r="DW82" s="174">
        <v>3</v>
      </c>
      <c r="DX82" s="173" t="s">
        <v>142</v>
      </c>
      <c r="DY82" s="152"/>
      <c r="DZ82" s="152"/>
      <c r="EA82" s="152"/>
      <c r="EB82" s="152"/>
    </row>
    <row r="83" spans="1:132" ht="36" customHeight="1" x14ac:dyDescent="0.25">
      <c r="A83" s="145">
        <v>60</v>
      </c>
      <c r="B83" s="127" t="s">
        <v>107</v>
      </c>
      <c r="C83" s="188" t="s">
        <v>76</v>
      </c>
      <c r="D83" s="79" t="s">
        <v>79</v>
      </c>
      <c r="E83" s="95" t="s">
        <v>142</v>
      </c>
      <c r="F83" s="90"/>
      <c r="G83" s="183">
        <v>3</v>
      </c>
      <c r="H83" s="208"/>
      <c r="I83" s="208"/>
      <c r="J83" s="217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>
        <v>80</v>
      </c>
      <c r="W83" s="150"/>
      <c r="X83" s="150"/>
      <c r="Y83" s="150">
        <v>3</v>
      </c>
      <c r="Z83" s="183">
        <v>3</v>
      </c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150"/>
      <c r="AN83" s="150"/>
      <c r="AO83" s="150"/>
      <c r="AP83" s="172"/>
      <c r="AQ83" s="172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150"/>
      <c r="BE83" s="150"/>
      <c r="BF83" s="150"/>
      <c r="BG83" s="172"/>
      <c r="BH83" s="172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150"/>
      <c r="BV83" s="150"/>
      <c r="BW83" s="150"/>
      <c r="BX83" s="172"/>
      <c r="BY83" s="172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150"/>
      <c r="CM83" s="150"/>
      <c r="CN83" s="150"/>
      <c r="CO83" s="172"/>
      <c r="CP83" s="172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>
        <v>80</v>
      </c>
      <c r="DC83" s="150"/>
      <c r="DD83" s="150"/>
      <c r="DE83" s="150">
        <v>3</v>
      </c>
      <c r="DF83" s="172">
        <v>3</v>
      </c>
      <c r="DG83" s="174" t="s">
        <v>142</v>
      </c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151"/>
      <c r="DU83" s="151"/>
      <c r="DV83" s="151"/>
      <c r="DW83" s="174"/>
      <c r="DX83" s="174"/>
      <c r="DY83" s="152"/>
      <c r="DZ83" s="152"/>
      <c r="EA83" s="152"/>
      <c r="EB83" s="152"/>
    </row>
    <row r="84" spans="1:132" ht="42.75" customHeight="1" x14ac:dyDescent="0.25">
      <c r="A84" s="126">
        <v>61</v>
      </c>
      <c r="B84" s="127" t="s">
        <v>109</v>
      </c>
      <c r="C84" s="188" t="s">
        <v>177</v>
      </c>
      <c r="D84" s="187" t="s">
        <v>171</v>
      </c>
      <c r="E84" s="95" t="s">
        <v>142</v>
      </c>
      <c r="F84" s="90"/>
      <c r="G84" s="183">
        <v>3</v>
      </c>
      <c r="H84" s="208"/>
      <c r="I84" s="208"/>
      <c r="J84" s="217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>
        <v>80</v>
      </c>
      <c r="W84" s="150"/>
      <c r="X84" s="150"/>
      <c r="Y84" s="150">
        <v>3</v>
      </c>
      <c r="Z84" s="183">
        <v>3</v>
      </c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150"/>
      <c r="AN84" s="150"/>
      <c r="AO84" s="150"/>
      <c r="AP84" s="172"/>
      <c r="AQ84" s="172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150"/>
      <c r="BE84" s="150"/>
      <c r="BF84" s="150"/>
      <c r="BG84" s="172"/>
      <c r="BH84" s="172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150"/>
      <c r="BV84" s="150"/>
      <c r="BW84" s="150"/>
      <c r="BX84" s="172"/>
      <c r="BY84" s="172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150"/>
      <c r="CM84" s="150"/>
      <c r="CN84" s="150"/>
      <c r="CO84" s="172"/>
      <c r="CP84" s="172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150"/>
      <c r="DD84" s="150"/>
      <c r="DE84" s="150"/>
      <c r="DF84" s="172"/>
      <c r="DG84" s="172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>
        <v>80</v>
      </c>
      <c r="DT84" s="151"/>
      <c r="DU84" s="151"/>
      <c r="DV84" s="151">
        <v>3</v>
      </c>
      <c r="DW84" s="174">
        <v>3</v>
      </c>
      <c r="DX84" s="173" t="s">
        <v>142</v>
      </c>
      <c r="DY84" s="152"/>
      <c r="DZ84" s="152"/>
      <c r="EA84" s="152"/>
      <c r="EB84" s="152"/>
    </row>
    <row r="85" spans="1:132" ht="15.75" x14ac:dyDescent="0.25">
      <c r="A85" s="145">
        <v>62</v>
      </c>
      <c r="B85" s="127" t="s">
        <v>111</v>
      </c>
      <c r="C85" s="188"/>
      <c r="D85" s="78" t="s">
        <v>86</v>
      </c>
      <c r="E85" s="96" t="s">
        <v>142</v>
      </c>
      <c r="F85" s="90"/>
      <c r="G85" s="183">
        <v>2</v>
      </c>
      <c r="H85" s="208"/>
      <c r="I85" s="208"/>
      <c r="J85" s="217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>
        <v>40</v>
      </c>
      <c r="W85" s="150"/>
      <c r="X85" s="150"/>
      <c r="Y85" s="150">
        <v>2</v>
      </c>
      <c r="Z85" s="183">
        <v>2</v>
      </c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150"/>
      <c r="AN85" s="150"/>
      <c r="AO85" s="150"/>
      <c r="AP85" s="172"/>
      <c r="AQ85" s="172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150"/>
      <c r="BE85" s="150"/>
      <c r="BF85" s="150"/>
      <c r="BG85" s="172"/>
      <c r="BH85" s="172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150"/>
      <c r="BV85" s="150"/>
      <c r="BW85" s="150"/>
      <c r="BX85" s="172"/>
      <c r="BY85" s="172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150"/>
      <c r="CM85" s="150"/>
      <c r="CN85" s="150"/>
      <c r="CO85" s="172"/>
      <c r="CP85" s="172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>
        <v>40</v>
      </c>
      <c r="DC85" s="150"/>
      <c r="DD85" s="150"/>
      <c r="DE85" s="150">
        <v>2</v>
      </c>
      <c r="DF85" s="172">
        <v>2</v>
      </c>
      <c r="DG85" s="174" t="s">
        <v>142</v>
      </c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151"/>
      <c r="DU85" s="151"/>
      <c r="DV85" s="151"/>
      <c r="DW85" s="174"/>
      <c r="DX85" s="174"/>
      <c r="DY85" s="159"/>
      <c r="DZ85" s="159"/>
      <c r="EA85" s="159"/>
      <c r="EB85" s="160"/>
    </row>
    <row r="86" spans="1:132" ht="15.75" x14ac:dyDescent="0.25">
      <c r="A86" s="89"/>
      <c r="B86" s="89"/>
      <c r="C86" s="251" t="s">
        <v>143</v>
      </c>
      <c r="D86" s="252"/>
      <c r="E86" s="89"/>
      <c r="F86" s="106">
        <f t="shared" ref="F86:AW86" si="17">SUM(F74:F85)</f>
        <v>0</v>
      </c>
      <c r="G86" s="106">
        <f t="shared" si="17"/>
        <v>46</v>
      </c>
      <c r="H86" s="106">
        <f t="shared" si="17"/>
        <v>0</v>
      </c>
      <c r="I86" s="106">
        <f t="shared" si="17"/>
        <v>0</v>
      </c>
      <c r="J86" s="106">
        <f t="shared" si="17"/>
        <v>0</v>
      </c>
      <c r="K86" s="106">
        <f t="shared" si="17"/>
        <v>0</v>
      </c>
      <c r="L86" s="106">
        <f t="shared" si="17"/>
        <v>0</v>
      </c>
      <c r="M86" s="106">
        <f t="shared" si="17"/>
        <v>0</v>
      </c>
      <c r="N86" s="106">
        <f t="shared" si="17"/>
        <v>0</v>
      </c>
      <c r="O86" s="106">
        <f t="shared" si="17"/>
        <v>0</v>
      </c>
      <c r="P86" s="106">
        <f t="shared" si="17"/>
        <v>0</v>
      </c>
      <c r="Q86" s="106">
        <f t="shared" si="17"/>
        <v>0</v>
      </c>
      <c r="R86" s="106">
        <f t="shared" si="17"/>
        <v>0</v>
      </c>
      <c r="S86" s="106">
        <f t="shared" si="17"/>
        <v>0</v>
      </c>
      <c r="T86" s="106">
        <f t="shared" si="17"/>
        <v>0</v>
      </c>
      <c r="U86" s="106">
        <f t="shared" si="17"/>
        <v>0</v>
      </c>
      <c r="V86" s="106">
        <f t="shared" si="17"/>
        <v>1200</v>
      </c>
      <c r="W86" s="106">
        <f t="shared" si="17"/>
        <v>0</v>
      </c>
      <c r="X86" s="106">
        <f t="shared" si="17"/>
        <v>0</v>
      </c>
      <c r="Y86" s="106">
        <f t="shared" si="17"/>
        <v>46</v>
      </c>
      <c r="Z86" s="106">
        <f t="shared" si="17"/>
        <v>46</v>
      </c>
      <c r="AA86" s="106">
        <f t="shared" si="17"/>
        <v>0</v>
      </c>
      <c r="AB86" s="106">
        <f t="shared" si="17"/>
        <v>0</v>
      </c>
      <c r="AC86" s="106">
        <f t="shared" si="17"/>
        <v>0</v>
      </c>
      <c r="AD86" s="106">
        <f t="shared" si="17"/>
        <v>0</v>
      </c>
      <c r="AE86" s="106">
        <f t="shared" si="17"/>
        <v>0</v>
      </c>
      <c r="AF86" s="106">
        <f t="shared" si="17"/>
        <v>0</v>
      </c>
      <c r="AG86" s="106">
        <f t="shared" si="17"/>
        <v>0</v>
      </c>
      <c r="AH86" s="106">
        <f t="shared" si="17"/>
        <v>0</v>
      </c>
      <c r="AI86" s="106">
        <f t="shared" si="17"/>
        <v>0</v>
      </c>
      <c r="AJ86" s="106">
        <f t="shared" si="17"/>
        <v>0</v>
      </c>
      <c r="AK86" s="106">
        <f t="shared" si="17"/>
        <v>0</v>
      </c>
      <c r="AL86" s="106">
        <f t="shared" si="17"/>
        <v>100</v>
      </c>
      <c r="AM86" s="106">
        <f t="shared" si="17"/>
        <v>0</v>
      </c>
      <c r="AN86" s="106">
        <f t="shared" si="17"/>
        <v>0</v>
      </c>
      <c r="AO86" s="106">
        <f t="shared" si="17"/>
        <v>3.5</v>
      </c>
      <c r="AP86" s="106">
        <f t="shared" si="17"/>
        <v>1</v>
      </c>
      <c r="AQ86" s="106"/>
      <c r="AR86" s="106">
        <f t="shared" si="17"/>
        <v>0</v>
      </c>
      <c r="AS86" s="106">
        <f t="shared" si="17"/>
        <v>0</v>
      </c>
      <c r="AT86" s="106">
        <f t="shared" si="17"/>
        <v>0</v>
      </c>
      <c r="AU86" s="106">
        <f t="shared" si="17"/>
        <v>0</v>
      </c>
      <c r="AV86" s="106">
        <f t="shared" si="17"/>
        <v>0</v>
      </c>
      <c r="AW86" s="106">
        <f t="shared" si="17"/>
        <v>0</v>
      </c>
      <c r="AX86" s="106">
        <f t="shared" ref="AX86:CM86" si="18">SUM(AX74:AX85)</f>
        <v>0</v>
      </c>
      <c r="AY86" s="106"/>
      <c r="AZ86" s="106"/>
      <c r="BA86" s="106">
        <f t="shared" si="18"/>
        <v>0</v>
      </c>
      <c r="BB86" s="106">
        <f t="shared" si="18"/>
        <v>0</v>
      </c>
      <c r="BC86" s="106">
        <f t="shared" si="18"/>
        <v>180</v>
      </c>
      <c r="BD86" s="106">
        <f t="shared" si="18"/>
        <v>0</v>
      </c>
      <c r="BE86" s="106">
        <f t="shared" si="18"/>
        <v>0</v>
      </c>
      <c r="BF86" s="106">
        <f t="shared" si="18"/>
        <v>6.5</v>
      </c>
      <c r="BG86" s="106">
        <f t="shared" si="18"/>
        <v>3</v>
      </c>
      <c r="BH86" s="106"/>
      <c r="BI86" s="106">
        <f t="shared" si="18"/>
        <v>0</v>
      </c>
      <c r="BJ86" s="106">
        <f t="shared" si="18"/>
        <v>0</v>
      </c>
      <c r="BK86" s="106">
        <f t="shared" si="18"/>
        <v>0</v>
      </c>
      <c r="BL86" s="106">
        <f t="shared" si="18"/>
        <v>0</v>
      </c>
      <c r="BM86" s="106">
        <f t="shared" si="18"/>
        <v>0</v>
      </c>
      <c r="BN86" s="106">
        <f t="shared" si="18"/>
        <v>0</v>
      </c>
      <c r="BO86" s="106">
        <f t="shared" si="18"/>
        <v>0</v>
      </c>
      <c r="BP86" s="106">
        <f t="shared" si="18"/>
        <v>0</v>
      </c>
      <c r="BQ86" s="106">
        <f t="shared" si="18"/>
        <v>0</v>
      </c>
      <c r="BR86" s="106">
        <f t="shared" si="18"/>
        <v>0</v>
      </c>
      <c r="BS86" s="106">
        <f t="shared" si="18"/>
        <v>0</v>
      </c>
      <c r="BT86" s="106">
        <f t="shared" si="18"/>
        <v>80</v>
      </c>
      <c r="BU86" s="106">
        <f t="shared" si="18"/>
        <v>0</v>
      </c>
      <c r="BV86" s="106">
        <f t="shared" si="18"/>
        <v>0</v>
      </c>
      <c r="BW86" s="106">
        <f t="shared" si="18"/>
        <v>3</v>
      </c>
      <c r="BX86" s="106">
        <f t="shared" si="18"/>
        <v>3</v>
      </c>
      <c r="BY86" s="106"/>
      <c r="BZ86" s="106">
        <f t="shared" si="18"/>
        <v>0</v>
      </c>
      <c r="CA86" s="106">
        <f t="shared" si="18"/>
        <v>0</v>
      </c>
      <c r="CB86" s="106">
        <f t="shared" si="18"/>
        <v>0</v>
      </c>
      <c r="CC86" s="106">
        <f t="shared" si="18"/>
        <v>0</v>
      </c>
      <c r="CD86" s="106">
        <f t="shared" si="18"/>
        <v>0</v>
      </c>
      <c r="CE86" s="106">
        <f t="shared" si="18"/>
        <v>0</v>
      </c>
      <c r="CF86" s="106">
        <f t="shared" si="18"/>
        <v>0</v>
      </c>
      <c r="CG86" s="106">
        <f t="shared" si="18"/>
        <v>0</v>
      </c>
      <c r="CH86" s="106">
        <f t="shared" si="18"/>
        <v>0</v>
      </c>
      <c r="CI86" s="106">
        <f t="shared" si="18"/>
        <v>0</v>
      </c>
      <c r="CJ86" s="106">
        <f t="shared" si="18"/>
        <v>0</v>
      </c>
      <c r="CK86" s="106">
        <f t="shared" si="18"/>
        <v>400</v>
      </c>
      <c r="CL86" s="106">
        <f t="shared" si="18"/>
        <v>0</v>
      </c>
      <c r="CM86" s="106">
        <f t="shared" si="18"/>
        <v>0</v>
      </c>
      <c r="CN86" s="106">
        <f t="shared" ref="CN86:EB86" si="19">SUM(CN74:CN85)</f>
        <v>15</v>
      </c>
      <c r="CO86" s="106">
        <f t="shared" si="19"/>
        <v>15</v>
      </c>
      <c r="CP86" s="106"/>
      <c r="CQ86" s="106">
        <f t="shared" si="19"/>
        <v>0</v>
      </c>
      <c r="CR86" s="106">
        <f t="shared" si="19"/>
        <v>0</v>
      </c>
      <c r="CS86" s="106">
        <f t="shared" si="19"/>
        <v>0</v>
      </c>
      <c r="CT86" s="106">
        <f t="shared" si="19"/>
        <v>0</v>
      </c>
      <c r="CU86" s="106">
        <f t="shared" si="19"/>
        <v>0</v>
      </c>
      <c r="CV86" s="106">
        <f t="shared" si="19"/>
        <v>0</v>
      </c>
      <c r="CW86" s="106">
        <f t="shared" si="19"/>
        <v>0</v>
      </c>
      <c r="CX86" s="106">
        <f t="shared" si="19"/>
        <v>0</v>
      </c>
      <c r="CY86" s="106">
        <f t="shared" si="19"/>
        <v>0</v>
      </c>
      <c r="CZ86" s="106">
        <f t="shared" si="19"/>
        <v>0</v>
      </c>
      <c r="DA86" s="106">
        <f t="shared" si="19"/>
        <v>0</v>
      </c>
      <c r="DB86" s="106">
        <f t="shared" si="19"/>
        <v>240</v>
      </c>
      <c r="DC86" s="106">
        <f t="shared" si="19"/>
        <v>0</v>
      </c>
      <c r="DD86" s="106">
        <f t="shared" si="19"/>
        <v>0</v>
      </c>
      <c r="DE86" s="106">
        <f t="shared" si="19"/>
        <v>10</v>
      </c>
      <c r="DF86" s="106">
        <f t="shared" si="19"/>
        <v>10</v>
      </c>
      <c r="DG86" s="106"/>
      <c r="DH86" s="106">
        <f t="shared" si="19"/>
        <v>0</v>
      </c>
      <c r="DI86" s="106">
        <f t="shared" si="19"/>
        <v>0</v>
      </c>
      <c r="DJ86" s="106">
        <f t="shared" si="19"/>
        <v>0</v>
      </c>
      <c r="DK86" s="106">
        <f t="shared" si="19"/>
        <v>0</v>
      </c>
      <c r="DL86" s="106">
        <f t="shared" si="19"/>
        <v>0</v>
      </c>
      <c r="DM86" s="106">
        <f t="shared" si="19"/>
        <v>0</v>
      </c>
      <c r="DN86" s="106">
        <f t="shared" si="19"/>
        <v>0</v>
      </c>
      <c r="DO86" s="106">
        <f t="shared" si="19"/>
        <v>0</v>
      </c>
      <c r="DP86" s="106">
        <f t="shared" si="19"/>
        <v>0</v>
      </c>
      <c r="DQ86" s="106">
        <f t="shared" si="19"/>
        <v>0</v>
      </c>
      <c r="DR86" s="106">
        <f t="shared" si="19"/>
        <v>0</v>
      </c>
      <c r="DS86" s="106">
        <f t="shared" si="19"/>
        <v>200</v>
      </c>
      <c r="DT86" s="106">
        <f t="shared" si="19"/>
        <v>0</v>
      </c>
      <c r="DU86" s="106">
        <f t="shared" si="19"/>
        <v>0</v>
      </c>
      <c r="DV86" s="106">
        <f t="shared" si="19"/>
        <v>8</v>
      </c>
      <c r="DW86" s="128">
        <f t="shared" si="19"/>
        <v>8</v>
      </c>
      <c r="DX86" s="128"/>
      <c r="DY86" s="161">
        <f t="shared" si="19"/>
        <v>0</v>
      </c>
      <c r="DZ86" s="161">
        <f t="shared" si="19"/>
        <v>0</v>
      </c>
      <c r="EA86" s="161">
        <f t="shared" si="19"/>
        <v>0</v>
      </c>
      <c r="EB86" s="161">
        <f t="shared" si="19"/>
        <v>0</v>
      </c>
    </row>
    <row r="87" spans="1:132" ht="15.75" customHeight="1" x14ac:dyDescent="0.25">
      <c r="A87" s="258" t="s">
        <v>146</v>
      </c>
      <c r="B87" s="259"/>
      <c r="C87" s="259"/>
      <c r="D87" s="259"/>
      <c r="E87" s="259"/>
      <c r="F87" s="259"/>
      <c r="G87" s="259"/>
      <c r="H87" s="259"/>
      <c r="I87" s="259"/>
      <c r="J87" s="259"/>
      <c r="K87" s="259"/>
      <c r="L87" s="259"/>
      <c r="M87" s="259"/>
      <c r="N87" s="259"/>
      <c r="O87" s="259"/>
      <c r="P87" s="259"/>
      <c r="Q87" s="259"/>
      <c r="R87" s="259"/>
      <c r="S87" s="259"/>
      <c r="T87" s="259"/>
      <c r="U87" s="259"/>
      <c r="V87" s="259"/>
      <c r="W87" s="259"/>
      <c r="X87" s="259"/>
      <c r="Y87" s="259"/>
      <c r="Z87" s="259"/>
      <c r="AA87" s="259"/>
      <c r="AB87" s="259"/>
      <c r="AC87" s="259"/>
      <c r="AD87" s="259"/>
      <c r="AE87" s="259"/>
      <c r="AF87" s="259"/>
      <c r="AG87" s="259"/>
      <c r="AH87" s="259"/>
      <c r="AI87" s="259"/>
      <c r="AJ87" s="259"/>
      <c r="AK87" s="259"/>
      <c r="AL87" s="259"/>
      <c r="AM87" s="259"/>
      <c r="AN87" s="259"/>
      <c r="AO87" s="259"/>
      <c r="AP87" s="259"/>
      <c r="AQ87" s="259"/>
      <c r="AR87" s="259"/>
      <c r="AS87" s="259"/>
      <c r="AT87" s="259"/>
      <c r="AU87" s="259"/>
      <c r="AV87" s="259"/>
      <c r="AW87" s="259"/>
      <c r="AX87" s="259"/>
      <c r="AY87" s="259"/>
      <c r="AZ87" s="259"/>
      <c r="BA87" s="259"/>
      <c r="BB87" s="259"/>
      <c r="BC87" s="259"/>
      <c r="BD87" s="259"/>
      <c r="BE87" s="259"/>
      <c r="BF87" s="259"/>
      <c r="BG87" s="259"/>
      <c r="BH87" s="259"/>
      <c r="BI87" s="259"/>
      <c r="BJ87" s="259"/>
      <c r="BK87" s="259"/>
      <c r="BL87" s="259"/>
      <c r="BM87" s="259"/>
      <c r="BN87" s="259"/>
      <c r="BO87" s="259"/>
      <c r="BP87" s="259"/>
      <c r="BQ87" s="259"/>
      <c r="BR87" s="259"/>
      <c r="BS87" s="259"/>
      <c r="BT87" s="259"/>
      <c r="BU87" s="259"/>
      <c r="BV87" s="259"/>
      <c r="BW87" s="259"/>
      <c r="BX87" s="259"/>
      <c r="BY87" s="259"/>
      <c r="BZ87" s="259"/>
      <c r="CA87" s="259"/>
      <c r="CB87" s="259"/>
      <c r="CC87" s="259"/>
      <c r="CD87" s="259"/>
      <c r="CE87" s="259"/>
      <c r="CF87" s="259"/>
      <c r="CG87" s="259"/>
      <c r="CH87" s="259"/>
      <c r="CI87" s="259"/>
      <c r="CJ87" s="259"/>
      <c r="CK87" s="259"/>
      <c r="CL87" s="259"/>
      <c r="CM87" s="259"/>
      <c r="CN87" s="259"/>
      <c r="CO87" s="259"/>
      <c r="CP87" s="259"/>
      <c r="CQ87" s="259"/>
      <c r="CR87" s="259"/>
      <c r="CS87" s="259"/>
      <c r="CT87" s="259"/>
      <c r="CU87" s="259"/>
      <c r="CV87" s="259"/>
      <c r="CW87" s="259"/>
      <c r="CX87" s="259"/>
      <c r="CY87" s="259"/>
      <c r="CZ87" s="259"/>
      <c r="DA87" s="259"/>
      <c r="DB87" s="259"/>
      <c r="DC87" s="259"/>
      <c r="DD87" s="259"/>
      <c r="DE87" s="259"/>
      <c r="DF87" s="259"/>
      <c r="DG87" s="259"/>
      <c r="DH87" s="259"/>
      <c r="DI87" s="259"/>
      <c r="DJ87" s="259"/>
      <c r="DK87" s="259"/>
      <c r="DL87" s="259"/>
      <c r="DM87" s="259"/>
      <c r="DN87" s="259"/>
      <c r="DO87" s="259"/>
      <c r="DP87" s="259"/>
      <c r="DQ87" s="259"/>
      <c r="DR87" s="259"/>
      <c r="DS87" s="259"/>
      <c r="DT87" s="259"/>
      <c r="DU87" s="259"/>
      <c r="DV87" s="259"/>
      <c r="DW87" s="259"/>
      <c r="DX87" s="259"/>
      <c r="DY87" s="259"/>
      <c r="DZ87" s="259"/>
      <c r="EA87" s="259"/>
      <c r="EB87" s="260"/>
    </row>
    <row r="88" spans="1:132" ht="15.75" customHeight="1" x14ac:dyDescent="0.25">
      <c r="A88" s="261" t="s">
        <v>147</v>
      </c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  <c r="P88" s="262"/>
      <c r="Q88" s="262"/>
      <c r="R88" s="262"/>
      <c r="S88" s="262"/>
      <c r="T88" s="262"/>
      <c r="U88" s="262"/>
      <c r="V88" s="262"/>
      <c r="W88" s="262"/>
      <c r="X88" s="262"/>
      <c r="Y88" s="262"/>
      <c r="Z88" s="262"/>
      <c r="AA88" s="262"/>
      <c r="AB88" s="262"/>
      <c r="AC88" s="262"/>
      <c r="AD88" s="262"/>
      <c r="AE88" s="262"/>
      <c r="AF88" s="262"/>
      <c r="AG88" s="262"/>
      <c r="AH88" s="262"/>
      <c r="AI88" s="262"/>
      <c r="AJ88" s="262"/>
      <c r="AK88" s="262"/>
      <c r="AL88" s="262"/>
      <c r="AM88" s="262"/>
      <c r="AN88" s="262"/>
      <c r="AO88" s="262"/>
      <c r="AP88" s="262"/>
      <c r="AQ88" s="262"/>
      <c r="AR88" s="262"/>
      <c r="AS88" s="262"/>
      <c r="AT88" s="262"/>
      <c r="AU88" s="262"/>
      <c r="AV88" s="262"/>
      <c r="AW88" s="262"/>
      <c r="AX88" s="262"/>
      <c r="AY88" s="262"/>
      <c r="AZ88" s="262"/>
      <c r="BA88" s="262"/>
      <c r="BB88" s="262"/>
      <c r="BC88" s="262"/>
      <c r="BD88" s="262"/>
      <c r="BE88" s="262"/>
      <c r="BF88" s="262"/>
      <c r="BG88" s="262"/>
      <c r="BH88" s="262"/>
      <c r="BI88" s="262"/>
      <c r="BJ88" s="262"/>
      <c r="BK88" s="262"/>
      <c r="BL88" s="262"/>
      <c r="BM88" s="262"/>
      <c r="BN88" s="262"/>
      <c r="BO88" s="262"/>
      <c r="BP88" s="262"/>
      <c r="BQ88" s="262"/>
      <c r="BR88" s="262"/>
      <c r="BS88" s="262"/>
      <c r="BT88" s="262"/>
      <c r="BU88" s="262"/>
      <c r="BV88" s="262"/>
      <c r="BW88" s="262"/>
      <c r="BX88" s="262"/>
      <c r="BY88" s="262"/>
      <c r="BZ88" s="262"/>
      <c r="CA88" s="262"/>
      <c r="CB88" s="262"/>
      <c r="CC88" s="262"/>
      <c r="CD88" s="262"/>
      <c r="CE88" s="262"/>
      <c r="CF88" s="262"/>
      <c r="CG88" s="262"/>
      <c r="CH88" s="262"/>
      <c r="CI88" s="262"/>
      <c r="CJ88" s="262"/>
      <c r="CK88" s="262"/>
      <c r="CL88" s="262"/>
      <c r="CM88" s="262"/>
      <c r="CN88" s="262"/>
      <c r="CO88" s="262"/>
      <c r="CP88" s="262"/>
      <c r="CQ88" s="262"/>
      <c r="CR88" s="262"/>
      <c r="CS88" s="262"/>
      <c r="CT88" s="262"/>
      <c r="CU88" s="262"/>
      <c r="CV88" s="262"/>
      <c r="CW88" s="262"/>
      <c r="CX88" s="262"/>
      <c r="CY88" s="262"/>
      <c r="CZ88" s="262"/>
      <c r="DA88" s="262"/>
      <c r="DB88" s="262"/>
      <c r="DC88" s="262"/>
      <c r="DD88" s="262"/>
      <c r="DE88" s="262"/>
      <c r="DF88" s="262"/>
      <c r="DG88" s="262"/>
      <c r="DH88" s="262"/>
      <c r="DI88" s="262"/>
      <c r="DJ88" s="262"/>
      <c r="DK88" s="262"/>
      <c r="DL88" s="262"/>
      <c r="DM88" s="262"/>
      <c r="DN88" s="262"/>
      <c r="DO88" s="262"/>
      <c r="DP88" s="262"/>
      <c r="DQ88" s="262"/>
      <c r="DR88" s="262"/>
      <c r="DS88" s="262"/>
      <c r="DT88" s="262"/>
      <c r="DU88" s="262"/>
      <c r="DV88" s="262"/>
      <c r="DW88" s="262"/>
      <c r="DX88" s="262"/>
      <c r="DY88" s="262"/>
      <c r="DZ88" s="262"/>
      <c r="EA88" s="262"/>
      <c r="EB88" s="263"/>
    </row>
    <row r="89" spans="1:132" ht="15.75" customHeight="1" x14ac:dyDescent="0.25">
      <c r="A89" s="261" t="s">
        <v>148</v>
      </c>
      <c r="B89" s="262"/>
      <c r="C89" s="262"/>
      <c r="D89" s="262"/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  <c r="P89" s="262"/>
      <c r="Q89" s="262"/>
      <c r="R89" s="262"/>
      <c r="S89" s="262"/>
      <c r="T89" s="262"/>
      <c r="U89" s="262"/>
      <c r="V89" s="262"/>
      <c r="W89" s="262"/>
      <c r="X89" s="262"/>
      <c r="Y89" s="262"/>
      <c r="Z89" s="262"/>
      <c r="AA89" s="262"/>
      <c r="AB89" s="262"/>
      <c r="AC89" s="262"/>
      <c r="AD89" s="262"/>
      <c r="AE89" s="262"/>
      <c r="AF89" s="262"/>
      <c r="AG89" s="262"/>
      <c r="AH89" s="262"/>
      <c r="AI89" s="262"/>
      <c r="AJ89" s="262"/>
      <c r="AK89" s="262"/>
      <c r="AL89" s="262"/>
      <c r="AM89" s="262"/>
      <c r="AN89" s="262"/>
      <c r="AO89" s="262"/>
      <c r="AP89" s="262"/>
      <c r="AQ89" s="262"/>
      <c r="AR89" s="262"/>
      <c r="AS89" s="262"/>
      <c r="AT89" s="262"/>
      <c r="AU89" s="262"/>
      <c r="AV89" s="262"/>
      <c r="AW89" s="262"/>
      <c r="AX89" s="262"/>
      <c r="AY89" s="262"/>
      <c r="AZ89" s="262"/>
      <c r="BA89" s="262"/>
      <c r="BB89" s="262"/>
      <c r="BC89" s="262"/>
      <c r="BD89" s="262"/>
      <c r="BE89" s="262"/>
      <c r="BF89" s="262"/>
      <c r="BG89" s="262"/>
      <c r="BH89" s="262"/>
      <c r="BI89" s="262"/>
      <c r="BJ89" s="262"/>
      <c r="BK89" s="262"/>
      <c r="BL89" s="262"/>
      <c r="BM89" s="262"/>
      <c r="BN89" s="262"/>
      <c r="BO89" s="262"/>
      <c r="BP89" s="262"/>
      <c r="BQ89" s="262"/>
      <c r="BR89" s="262"/>
      <c r="BS89" s="262"/>
      <c r="BT89" s="262"/>
      <c r="BU89" s="262"/>
      <c r="BV89" s="262"/>
      <c r="BW89" s="262"/>
      <c r="BX89" s="262"/>
      <c r="BY89" s="262"/>
      <c r="BZ89" s="262"/>
      <c r="CA89" s="262"/>
      <c r="CB89" s="262"/>
      <c r="CC89" s="262"/>
      <c r="CD89" s="262"/>
      <c r="CE89" s="262"/>
      <c r="CF89" s="262"/>
      <c r="CG89" s="262"/>
      <c r="CH89" s="262"/>
      <c r="CI89" s="262"/>
      <c r="CJ89" s="262"/>
      <c r="CK89" s="262"/>
      <c r="CL89" s="262"/>
      <c r="CM89" s="262"/>
      <c r="CN89" s="262"/>
      <c r="CO89" s="262"/>
      <c r="CP89" s="262"/>
      <c r="CQ89" s="262"/>
      <c r="CR89" s="262"/>
      <c r="CS89" s="262"/>
      <c r="CT89" s="262"/>
      <c r="CU89" s="262"/>
      <c r="CV89" s="262"/>
      <c r="CW89" s="262"/>
      <c r="CX89" s="262"/>
      <c r="CY89" s="262"/>
      <c r="CZ89" s="262"/>
      <c r="DA89" s="262"/>
      <c r="DB89" s="262"/>
      <c r="DC89" s="262"/>
      <c r="DD89" s="262"/>
      <c r="DE89" s="262"/>
      <c r="DF89" s="262"/>
      <c r="DG89" s="262"/>
      <c r="DH89" s="262"/>
      <c r="DI89" s="262"/>
      <c r="DJ89" s="262"/>
      <c r="DK89" s="262"/>
      <c r="DL89" s="262"/>
      <c r="DM89" s="262"/>
      <c r="DN89" s="262"/>
      <c r="DO89" s="262"/>
      <c r="DP89" s="262"/>
      <c r="DQ89" s="262"/>
      <c r="DR89" s="262"/>
      <c r="DS89" s="262"/>
      <c r="DT89" s="262"/>
      <c r="DU89" s="262"/>
      <c r="DV89" s="262"/>
      <c r="DW89" s="262"/>
      <c r="DX89" s="262"/>
      <c r="DY89" s="262"/>
      <c r="DZ89" s="262"/>
      <c r="EA89" s="262"/>
      <c r="EB89" s="263"/>
    </row>
    <row r="90" spans="1:132" ht="15.75" customHeight="1" x14ac:dyDescent="0.25">
      <c r="A90" s="129"/>
      <c r="B90" s="129"/>
      <c r="C90" s="129"/>
      <c r="D90" s="129"/>
      <c r="E90" s="136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129"/>
      <c r="AU90" s="129"/>
      <c r="AV90" s="129"/>
      <c r="AW90" s="129"/>
      <c r="AX90" s="129"/>
      <c r="AY90" s="129"/>
      <c r="AZ90" s="129"/>
      <c r="BA90" s="129"/>
      <c r="BB90" s="129"/>
      <c r="BC90" s="129"/>
      <c r="BD90" s="129"/>
      <c r="BE90" s="129"/>
      <c r="BF90" s="129"/>
      <c r="BG90" s="129"/>
      <c r="BH90" s="129"/>
      <c r="BI90" s="129"/>
      <c r="BJ90" s="129"/>
      <c r="BK90" s="129"/>
      <c r="BL90" s="129"/>
      <c r="BM90" s="129"/>
      <c r="BN90" s="129"/>
      <c r="BO90" s="129"/>
      <c r="BP90" s="129"/>
      <c r="BQ90" s="129"/>
      <c r="BR90" s="129"/>
      <c r="BS90" s="129"/>
      <c r="BT90" s="129"/>
      <c r="BU90" s="129"/>
      <c r="BV90" s="129"/>
      <c r="BW90" s="129"/>
      <c r="BX90" s="129"/>
      <c r="BY90" s="129"/>
      <c r="BZ90" s="129"/>
      <c r="CA90" s="129"/>
      <c r="CB90" s="129"/>
      <c r="CC90" s="129"/>
      <c r="CD90" s="129"/>
      <c r="CE90" s="129"/>
      <c r="CF90" s="129"/>
      <c r="CG90" s="129"/>
      <c r="CH90" s="129"/>
      <c r="CI90" s="129"/>
      <c r="CJ90" s="129"/>
      <c r="CK90" s="129"/>
      <c r="CL90" s="129"/>
      <c r="CM90" s="129"/>
      <c r="CN90" s="129"/>
      <c r="CO90" s="129"/>
      <c r="CP90" s="129"/>
      <c r="CQ90" s="129"/>
      <c r="CR90" s="129"/>
      <c r="CS90" s="129"/>
      <c r="CT90" s="129"/>
      <c r="CU90" s="129"/>
      <c r="CV90" s="129"/>
      <c r="CW90" s="129"/>
      <c r="CX90" s="129"/>
      <c r="CY90" s="129"/>
      <c r="CZ90" s="129"/>
      <c r="DA90" s="129"/>
      <c r="DB90" s="129"/>
      <c r="DC90" s="129"/>
      <c r="DD90" s="129"/>
      <c r="DE90" s="129"/>
      <c r="DF90" s="129"/>
      <c r="DG90" s="129"/>
      <c r="DH90" s="129"/>
      <c r="DI90" s="129"/>
      <c r="DJ90" s="129"/>
      <c r="DK90" s="129"/>
      <c r="DL90" s="129"/>
      <c r="DM90" s="129"/>
      <c r="DN90" s="129"/>
      <c r="DO90" s="129"/>
      <c r="DP90" s="129"/>
      <c r="DQ90" s="129"/>
      <c r="DR90" s="129"/>
      <c r="DS90" s="129"/>
      <c r="DT90" s="129"/>
      <c r="DU90" s="129"/>
      <c r="DV90" s="129"/>
      <c r="DW90" s="264"/>
      <c r="DX90" s="264"/>
      <c r="DY90" s="264"/>
      <c r="DZ90" s="264"/>
      <c r="EA90" s="264"/>
      <c r="EB90" s="264"/>
    </row>
    <row r="91" spans="1:132" ht="15.75" customHeight="1" x14ac:dyDescent="0.25">
      <c r="A91" s="129"/>
      <c r="B91" s="129"/>
      <c r="C91" s="129"/>
      <c r="D91" s="129"/>
      <c r="E91" s="136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29"/>
      <c r="AD91" s="129"/>
      <c r="AE91" s="129"/>
      <c r="AF91" s="129"/>
      <c r="AG91" s="129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29"/>
      <c r="AZ91" s="129"/>
      <c r="BA91" s="129"/>
      <c r="BB91" s="129"/>
      <c r="BC91" s="129"/>
      <c r="BD91" s="129"/>
      <c r="BE91" s="129"/>
      <c r="BF91" s="129"/>
      <c r="BG91" s="129"/>
      <c r="BH91" s="129"/>
      <c r="BI91" s="129"/>
      <c r="BJ91" s="129"/>
      <c r="BK91" s="129"/>
      <c r="BL91" s="129"/>
      <c r="BM91" s="129"/>
      <c r="BN91" s="129"/>
      <c r="BO91" s="129"/>
      <c r="BP91" s="129"/>
      <c r="BQ91" s="129"/>
      <c r="BR91" s="129"/>
      <c r="BS91" s="129"/>
      <c r="BT91" s="129"/>
      <c r="BU91" s="129"/>
      <c r="BV91" s="129"/>
      <c r="BW91" s="129"/>
      <c r="BX91" s="129"/>
      <c r="BY91" s="129"/>
      <c r="BZ91" s="129"/>
      <c r="CA91" s="129"/>
      <c r="CB91" s="129"/>
      <c r="CC91" s="129"/>
      <c r="CD91" s="129"/>
      <c r="CE91" s="129"/>
      <c r="CF91" s="129"/>
      <c r="CG91" s="129"/>
      <c r="CH91" s="129"/>
      <c r="CI91" s="129"/>
      <c r="CJ91" s="129"/>
      <c r="CK91" s="129"/>
      <c r="CL91" s="129"/>
      <c r="CM91" s="129"/>
      <c r="CN91" s="129"/>
      <c r="CO91" s="129"/>
      <c r="CP91" s="129"/>
      <c r="CQ91" s="129"/>
      <c r="CR91" s="129"/>
      <c r="CS91" s="129"/>
      <c r="CT91" s="129"/>
      <c r="CU91" s="129"/>
      <c r="CV91" s="129"/>
      <c r="CW91" s="129"/>
      <c r="CX91" s="129"/>
      <c r="CY91" s="129"/>
      <c r="CZ91" s="129"/>
      <c r="DA91" s="129"/>
      <c r="DB91" s="129"/>
      <c r="DC91" s="129"/>
      <c r="DD91" s="129"/>
      <c r="DE91" s="129"/>
      <c r="DF91" s="129"/>
      <c r="DG91" s="129"/>
      <c r="DH91" s="129"/>
      <c r="DI91" s="129"/>
      <c r="DJ91" s="129"/>
      <c r="DK91" s="129"/>
      <c r="DL91" s="129"/>
      <c r="DM91" s="129"/>
      <c r="DN91" s="129"/>
      <c r="DO91" s="129"/>
      <c r="DP91" s="129"/>
      <c r="DQ91" s="129"/>
      <c r="DR91" s="129"/>
      <c r="DS91" s="129"/>
      <c r="DT91" s="129"/>
      <c r="DU91" s="129"/>
      <c r="DV91" s="129"/>
      <c r="DW91" s="264"/>
      <c r="DX91" s="264"/>
      <c r="DY91" s="264"/>
      <c r="DZ91" s="264"/>
      <c r="EA91" s="264"/>
      <c r="EB91" s="264"/>
    </row>
    <row r="92" spans="1:132" ht="15.75" customHeight="1" x14ac:dyDescent="0.25">
      <c r="A92" s="129"/>
      <c r="B92" s="129"/>
      <c r="C92" s="137" t="s">
        <v>112</v>
      </c>
      <c r="D92" s="129"/>
      <c r="E92" s="136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9"/>
      <c r="BE92" s="129"/>
      <c r="BF92" s="129"/>
      <c r="BG92" s="129"/>
      <c r="BH92" s="129"/>
      <c r="BI92" s="129"/>
      <c r="BJ92" s="129"/>
      <c r="BK92" s="129"/>
      <c r="BL92" s="129"/>
      <c r="BM92" s="129"/>
      <c r="BN92" s="129"/>
      <c r="BO92" s="129"/>
      <c r="BP92" s="129"/>
      <c r="BQ92" s="129"/>
      <c r="BR92" s="129"/>
      <c r="BS92" s="129"/>
      <c r="BT92" s="129"/>
      <c r="BU92" s="129"/>
      <c r="BV92" s="129"/>
      <c r="BW92" s="129"/>
      <c r="BX92" s="129"/>
      <c r="BY92" s="129"/>
      <c r="BZ92" s="129"/>
      <c r="CA92" s="129"/>
      <c r="CB92" s="129"/>
      <c r="CC92" s="129"/>
      <c r="CD92" s="129"/>
      <c r="CE92" s="129"/>
      <c r="CF92" s="129"/>
      <c r="CG92" s="129"/>
      <c r="CH92" s="129"/>
      <c r="CI92" s="129"/>
      <c r="CJ92" s="129"/>
      <c r="CK92" s="129"/>
      <c r="CL92" s="129"/>
      <c r="CM92" s="129"/>
      <c r="CN92" s="129"/>
      <c r="CO92" s="129"/>
      <c r="CP92" s="129"/>
      <c r="CQ92" s="129"/>
      <c r="CR92" s="129"/>
      <c r="CS92" s="129"/>
      <c r="CT92" s="129"/>
      <c r="CU92" s="129"/>
      <c r="CV92" s="129"/>
      <c r="CW92" s="129"/>
      <c r="CX92" s="129"/>
      <c r="CY92" s="129"/>
      <c r="CZ92" s="129"/>
      <c r="DA92" s="129"/>
      <c r="DB92" s="129"/>
      <c r="DC92" s="129"/>
      <c r="DD92" s="129"/>
      <c r="DE92" s="129"/>
      <c r="DF92" s="129"/>
      <c r="DG92" s="129"/>
      <c r="DH92" s="129"/>
      <c r="DI92" s="129"/>
      <c r="DJ92" s="129"/>
      <c r="DK92" s="129"/>
      <c r="DL92" s="129"/>
      <c r="DM92" s="129"/>
      <c r="DN92" s="129"/>
      <c r="DO92" s="129"/>
      <c r="DP92" s="129"/>
      <c r="DQ92" s="129"/>
      <c r="DR92" s="129"/>
      <c r="DS92" s="129"/>
      <c r="DT92" s="129"/>
      <c r="DU92" s="129"/>
      <c r="DV92" s="129"/>
      <c r="DW92" s="264"/>
      <c r="DX92" s="264"/>
      <c r="DY92" s="264"/>
      <c r="DZ92" s="264"/>
      <c r="EA92" s="264"/>
      <c r="EB92" s="264"/>
    </row>
    <row r="93" spans="1:132" ht="15.75" customHeight="1" x14ac:dyDescent="0.25">
      <c r="A93" s="129"/>
      <c r="B93" s="129"/>
      <c r="C93" s="286" t="s">
        <v>198</v>
      </c>
      <c r="D93" s="287"/>
      <c r="E93" s="136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9"/>
      <c r="BE93" s="129"/>
      <c r="BF93" s="129"/>
      <c r="BG93" s="129"/>
      <c r="BH93" s="129"/>
      <c r="BI93" s="129"/>
      <c r="BJ93" s="129"/>
      <c r="BK93" s="129"/>
      <c r="BL93" s="129"/>
      <c r="BM93" s="129"/>
      <c r="BN93" s="129"/>
      <c r="BO93" s="129"/>
      <c r="BP93" s="129"/>
      <c r="BQ93" s="129"/>
      <c r="BR93" s="129"/>
      <c r="BS93" s="129"/>
      <c r="BT93" s="129"/>
      <c r="BU93" s="129"/>
      <c r="BV93" s="129"/>
      <c r="BW93" s="129"/>
      <c r="BX93" s="129"/>
      <c r="BY93" s="129"/>
      <c r="BZ93" s="129"/>
      <c r="CA93" s="129"/>
      <c r="CB93" s="129"/>
      <c r="CC93" s="129"/>
      <c r="CD93" s="129"/>
      <c r="CE93" s="129"/>
      <c r="CF93" s="129"/>
      <c r="CG93" s="129"/>
      <c r="CH93" s="129"/>
      <c r="CI93" s="129"/>
      <c r="CJ93" s="129"/>
      <c r="CK93" s="129"/>
      <c r="CL93" s="129"/>
      <c r="CM93" s="129"/>
      <c r="CN93" s="129"/>
      <c r="CO93" s="129"/>
      <c r="CP93" s="129"/>
      <c r="CQ93" s="129"/>
      <c r="CR93" s="129"/>
      <c r="CS93" s="129"/>
      <c r="CT93" s="129"/>
      <c r="CU93" s="129"/>
      <c r="CV93" s="129"/>
      <c r="CW93" s="129"/>
      <c r="CX93" s="129"/>
      <c r="CY93" s="129"/>
      <c r="CZ93" s="129"/>
      <c r="DA93" s="129"/>
      <c r="DB93" s="129"/>
      <c r="DC93" s="129"/>
      <c r="DD93" s="129"/>
      <c r="DE93" s="129"/>
      <c r="DF93" s="129"/>
      <c r="DG93" s="129"/>
      <c r="DH93" s="129"/>
      <c r="DI93" s="129"/>
      <c r="DJ93" s="129"/>
      <c r="DK93" s="129"/>
      <c r="DL93" s="129"/>
      <c r="DM93" s="129"/>
      <c r="DN93" s="129"/>
      <c r="DO93" s="129"/>
      <c r="DP93" s="129"/>
      <c r="DQ93" s="129"/>
      <c r="DR93" s="129"/>
      <c r="DS93" s="129"/>
      <c r="DT93" s="129"/>
      <c r="DU93" s="129"/>
      <c r="DV93" s="129"/>
      <c r="DW93" s="264"/>
      <c r="DX93" s="264"/>
      <c r="DY93" s="264"/>
      <c r="DZ93" s="264"/>
      <c r="EA93" s="264"/>
      <c r="EB93" s="264"/>
    </row>
    <row r="94" spans="1:132" ht="15.75" customHeight="1" x14ac:dyDescent="0.25">
      <c r="A94" s="129"/>
      <c r="B94" s="129"/>
      <c r="C94" s="138" t="s">
        <v>145</v>
      </c>
      <c r="D94" s="129"/>
      <c r="E94" s="136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29"/>
      <c r="BJ94" s="129"/>
      <c r="BK94" s="129"/>
      <c r="BL94" s="129"/>
      <c r="BM94" s="129"/>
      <c r="BN94" s="129"/>
      <c r="BO94" s="129"/>
      <c r="BP94" s="129"/>
      <c r="BQ94" s="129"/>
      <c r="BR94" s="129"/>
      <c r="BS94" s="129"/>
      <c r="BT94" s="129"/>
      <c r="BU94" s="129"/>
      <c r="BV94" s="129"/>
      <c r="BW94" s="129"/>
      <c r="BX94" s="129"/>
      <c r="BY94" s="129"/>
      <c r="BZ94" s="129"/>
      <c r="CA94" s="129"/>
      <c r="CB94" s="129"/>
      <c r="CC94" s="129"/>
      <c r="CD94" s="129"/>
      <c r="CE94" s="129"/>
      <c r="CF94" s="129"/>
      <c r="CG94" s="129"/>
      <c r="CH94" s="129"/>
      <c r="CI94" s="129"/>
      <c r="CJ94" s="129"/>
      <c r="CK94" s="129"/>
      <c r="CL94" s="129"/>
      <c r="CM94" s="129"/>
      <c r="CN94" s="129"/>
      <c r="CO94" s="129"/>
      <c r="CP94" s="129"/>
      <c r="CQ94" s="129"/>
      <c r="CR94" s="129"/>
      <c r="CS94" s="129"/>
      <c r="CT94" s="129"/>
      <c r="CU94" s="129"/>
      <c r="CV94" s="129"/>
      <c r="CW94" s="129"/>
      <c r="CX94" s="129"/>
      <c r="CY94" s="129"/>
      <c r="CZ94" s="129"/>
      <c r="DA94" s="129"/>
      <c r="DB94" s="129"/>
      <c r="DC94" s="129"/>
      <c r="DD94" s="129"/>
      <c r="DE94" s="129"/>
      <c r="DF94" s="129"/>
      <c r="DG94" s="129"/>
      <c r="DH94" s="129"/>
      <c r="DI94" s="129"/>
      <c r="DJ94" s="129"/>
      <c r="DK94" s="129"/>
      <c r="DL94" s="129"/>
      <c r="DM94" s="129"/>
      <c r="DN94" s="129"/>
      <c r="DO94" s="129"/>
      <c r="DP94" s="129"/>
      <c r="DQ94" s="129"/>
      <c r="DR94" s="129"/>
      <c r="DS94" s="129"/>
      <c r="DT94" s="129"/>
      <c r="DU94" s="129"/>
      <c r="DV94" s="129"/>
      <c r="DW94" s="264"/>
      <c r="DX94" s="264"/>
      <c r="DY94" s="264"/>
      <c r="DZ94" s="264"/>
      <c r="EA94" s="264"/>
      <c r="EB94" s="264"/>
    </row>
    <row r="95" spans="1:132" ht="15.75" customHeight="1" x14ac:dyDescent="0.25">
      <c r="A95" s="129"/>
      <c r="B95" s="129"/>
      <c r="C95" s="138" t="s">
        <v>113</v>
      </c>
      <c r="D95" s="129"/>
      <c r="E95" s="136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29"/>
      <c r="BQ95" s="129"/>
      <c r="BR95" s="129"/>
      <c r="BS95" s="129"/>
      <c r="BT95" s="129"/>
      <c r="BU95" s="129"/>
      <c r="BV95" s="129"/>
      <c r="BW95" s="129"/>
      <c r="BX95" s="129"/>
      <c r="BY95" s="129"/>
      <c r="BZ95" s="129"/>
      <c r="CA95" s="129"/>
      <c r="CB95" s="129"/>
      <c r="CC95" s="129"/>
      <c r="CD95" s="129"/>
      <c r="CE95" s="129"/>
      <c r="CF95" s="129"/>
      <c r="CG95" s="129"/>
      <c r="CH95" s="129"/>
      <c r="CI95" s="129"/>
      <c r="CJ95" s="129"/>
      <c r="CK95" s="129"/>
      <c r="CL95" s="129"/>
      <c r="CM95" s="129"/>
      <c r="CN95" s="129"/>
      <c r="CO95" s="129"/>
      <c r="CP95" s="129"/>
      <c r="CQ95" s="129"/>
      <c r="CR95" s="129"/>
      <c r="CS95" s="129"/>
      <c r="CT95" s="129"/>
      <c r="CU95" s="129"/>
      <c r="CV95" s="129"/>
      <c r="CW95" s="129"/>
      <c r="CX95" s="129"/>
      <c r="CY95" s="129"/>
      <c r="CZ95" s="129"/>
      <c r="DA95" s="129"/>
      <c r="DB95" s="129"/>
      <c r="DC95" s="129"/>
      <c r="DD95" s="129"/>
      <c r="DE95" s="129"/>
      <c r="DF95" s="129"/>
      <c r="DG95" s="129"/>
      <c r="DH95" s="129"/>
      <c r="DI95" s="129"/>
      <c r="DJ95" s="129"/>
      <c r="DK95" s="129"/>
      <c r="DL95" s="129"/>
      <c r="DM95" s="129"/>
      <c r="DN95" s="129"/>
      <c r="DO95" s="129"/>
      <c r="DP95" s="129"/>
      <c r="DQ95" s="129"/>
      <c r="DR95" s="129"/>
      <c r="DS95" s="129"/>
      <c r="DT95" s="129"/>
      <c r="DU95" s="129"/>
      <c r="DV95" s="129"/>
      <c r="DW95" s="264"/>
      <c r="DX95" s="264"/>
      <c r="DY95" s="264"/>
      <c r="DZ95" s="264"/>
      <c r="EA95" s="264"/>
      <c r="EB95" s="264"/>
    </row>
    <row r="96" spans="1:132" ht="15.75" customHeight="1" x14ac:dyDescent="0.25">
      <c r="A96" s="129"/>
      <c r="B96" s="129"/>
      <c r="C96" s="138" t="s">
        <v>114</v>
      </c>
      <c r="D96" s="129"/>
      <c r="E96" s="136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29"/>
      <c r="BM96" s="129"/>
      <c r="BN96" s="129"/>
      <c r="BO96" s="129"/>
      <c r="BP96" s="129"/>
      <c r="BQ96" s="129"/>
      <c r="BR96" s="129"/>
      <c r="BS96" s="129"/>
      <c r="BT96" s="129"/>
      <c r="BU96" s="129"/>
      <c r="BV96" s="129"/>
      <c r="BW96" s="129"/>
      <c r="BX96" s="129"/>
      <c r="BY96" s="129"/>
      <c r="BZ96" s="129"/>
      <c r="CA96" s="129"/>
      <c r="CB96" s="129"/>
      <c r="CC96" s="129"/>
      <c r="CD96" s="129"/>
      <c r="CE96" s="129"/>
      <c r="CF96" s="129"/>
      <c r="CG96" s="129"/>
      <c r="CH96" s="129"/>
      <c r="CI96" s="129"/>
      <c r="CJ96" s="129"/>
      <c r="CK96" s="129"/>
      <c r="CL96" s="129"/>
      <c r="CM96" s="129"/>
      <c r="CN96" s="129"/>
      <c r="CO96" s="129"/>
      <c r="CP96" s="129"/>
      <c r="CQ96" s="129"/>
      <c r="CR96" s="129"/>
      <c r="CS96" s="129"/>
      <c r="CT96" s="129"/>
      <c r="CU96" s="129"/>
      <c r="CV96" s="129"/>
      <c r="CW96" s="129"/>
      <c r="CX96" s="129"/>
      <c r="CY96" s="129"/>
      <c r="CZ96" s="129"/>
      <c r="DA96" s="129"/>
      <c r="DB96" s="129"/>
      <c r="DC96" s="129"/>
      <c r="DD96" s="129"/>
      <c r="DE96" s="129"/>
      <c r="DF96" s="129"/>
      <c r="DG96" s="129"/>
      <c r="DH96" s="129"/>
      <c r="DI96" s="129"/>
      <c r="DJ96" s="129"/>
      <c r="DK96" s="129"/>
      <c r="DL96" s="129"/>
      <c r="DM96" s="129"/>
      <c r="DN96" s="129"/>
      <c r="DO96" s="129"/>
      <c r="DP96" s="129"/>
      <c r="DQ96" s="129"/>
      <c r="DR96" s="129"/>
      <c r="DS96" s="129"/>
      <c r="DT96" s="129"/>
      <c r="DU96" s="129"/>
      <c r="DV96" s="129"/>
      <c r="DW96" s="264"/>
      <c r="DX96" s="264"/>
      <c r="DY96" s="264"/>
      <c r="DZ96" s="264"/>
      <c r="EA96" s="264"/>
      <c r="EB96" s="264"/>
    </row>
    <row r="97" spans="1:132" ht="15.75" customHeight="1" x14ac:dyDescent="0.25">
      <c r="A97" s="129"/>
      <c r="B97" s="129"/>
      <c r="C97" s="138" t="s">
        <v>158</v>
      </c>
      <c r="D97" s="129"/>
      <c r="E97" s="136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/>
      <c r="AY97" s="129"/>
      <c r="AZ97" s="129"/>
      <c r="BA97" s="129"/>
      <c r="BB97" s="129"/>
      <c r="BC97" s="129"/>
      <c r="BD97" s="129"/>
      <c r="BE97" s="129"/>
      <c r="BF97" s="129"/>
      <c r="BG97" s="129"/>
      <c r="BH97" s="129"/>
      <c r="BI97" s="129"/>
      <c r="BJ97" s="129"/>
      <c r="BK97" s="129"/>
      <c r="BL97" s="129"/>
      <c r="BM97" s="129"/>
      <c r="BN97" s="129"/>
      <c r="BO97" s="129"/>
      <c r="BP97" s="129"/>
      <c r="BQ97" s="129"/>
      <c r="BR97" s="129"/>
      <c r="BS97" s="129"/>
      <c r="BT97" s="129"/>
      <c r="BU97" s="129"/>
      <c r="BV97" s="129"/>
      <c r="BW97" s="129"/>
      <c r="BX97" s="129"/>
      <c r="BY97" s="129"/>
      <c r="BZ97" s="129"/>
      <c r="CA97" s="129"/>
      <c r="CB97" s="129"/>
      <c r="CC97" s="129"/>
      <c r="CD97" s="129"/>
      <c r="CE97" s="129"/>
      <c r="CF97" s="129"/>
      <c r="CG97" s="129"/>
      <c r="CH97" s="129"/>
      <c r="CI97" s="129"/>
      <c r="CJ97" s="129"/>
      <c r="CK97" s="129"/>
      <c r="CL97" s="129"/>
      <c r="CM97" s="129"/>
      <c r="CN97" s="129"/>
      <c r="CO97" s="129"/>
      <c r="CP97" s="129"/>
      <c r="CQ97" s="129"/>
      <c r="CR97" s="129"/>
      <c r="CS97" s="129"/>
      <c r="CT97" s="129"/>
      <c r="CU97" s="129"/>
      <c r="CV97" s="129"/>
      <c r="CW97" s="129"/>
      <c r="CX97" s="129"/>
      <c r="CY97" s="129"/>
      <c r="CZ97" s="129"/>
      <c r="DA97" s="129"/>
      <c r="DB97" s="129"/>
      <c r="DC97" s="129"/>
      <c r="DD97" s="129"/>
      <c r="DE97" s="129"/>
      <c r="DF97" s="129"/>
      <c r="DG97" s="129"/>
      <c r="DH97" s="129"/>
      <c r="DI97" s="129"/>
      <c r="DJ97" s="129"/>
      <c r="DK97" s="129"/>
      <c r="DL97" s="129"/>
      <c r="DM97" s="129"/>
      <c r="DN97" s="129"/>
      <c r="DO97" s="129"/>
      <c r="DP97" s="129"/>
      <c r="DQ97" s="129"/>
      <c r="DR97" s="129"/>
      <c r="DS97" s="129"/>
      <c r="DT97" s="129"/>
      <c r="DU97" s="129"/>
      <c r="DV97" s="129"/>
      <c r="DW97" s="264"/>
      <c r="DX97" s="264"/>
      <c r="DY97" s="264"/>
      <c r="DZ97" s="264"/>
      <c r="EA97" s="264"/>
      <c r="EB97" s="264"/>
    </row>
    <row r="98" spans="1:132" ht="15.75" customHeight="1" x14ac:dyDescent="0.25">
      <c r="A98" s="129"/>
      <c r="B98" s="129"/>
      <c r="C98" s="138" t="s">
        <v>159</v>
      </c>
      <c r="D98" s="129"/>
      <c r="E98" s="136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29"/>
      <c r="AY98" s="129"/>
      <c r="AZ98" s="129"/>
      <c r="BA98" s="129"/>
      <c r="BB98" s="129"/>
      <c r="BC98" s="129"/>
      <c r="BD98" s="129"/>
      <c r="BE98" s="129"/>
      <c r="BF98" s="129"/>
      <c r="BG98" s="129"/>
      <c r="BH98" s="129"/>
      <c r="BI98" s="129"/>
      <c r="BJ98" s="129"/>
      <c r="BK98" s="129"/>
      <c r="BL98" s="129"/>
      <c r="BM98" s="129"/>
      <c r="BN98" s="129"/>
      <c r="BO98" s="129"/>
      <c r="BP98" s="129"/>
      <c r="BQ98" s="129"/>
      <c r="BR98" s="129"/>
      <c r="BS98" s="129"/>
      <c r="BT98" s="129"/>
      <c r="BU98" s="129"/>
      <c r="BV98" s="129"/>
      <c r="BW98" s="129"/>
      <c r="BX98" s="129"/>
      <c r="BY98" s="129"/>
      <c r="BZ98" s="129"/>
      <c r="CA98" s="129"/>
      <c r="CB98" s="129"/>
      <c r="CC98" s="129"/>
      <c r="CD98" s="129"/>
      <c r="CE98" s="129"/>
      <c r="CF98" s="129"/>
      <c r="CG98" s="129"/>
      <c r="CH98" s="129"/>
      <c r="CI98" s="129"/>
      <c r="CJ98" s="129"/>
      <c r="CK98" s="129"/>
      <c r="CL98" s="129"/>
      <c r="CM98" s="129"/>
      <c r="CN98" s="129"/>
      <c r="CO98" s="129"/>
      <c r="CP98" s="129"/>
      <c r="CQ98" s="129"/>
      <c r="CR98" s="129"/>
      <c r="CS98" s="129"/>
      <c r="CT98" s="129"/>
      <c r="CU98" s="129"/>
      <c r="CV98" s="129"/>
      <c r="CW98" s="129"/>
      <c r="CX98" s="129"/>
      <c r="CY98" s="129"/>
      <c r="CZ98" s="129"/>
      <c r="DA98" s="129"/>
      <c r="DB98" s="129"/>
      <c r="DC98" s="129"/>
      <c r="DD98" s="129"/>
      <c r="DE98" s="129"/>
      <c r="DF98" s="129"/>
      <c r="DG98" s="129"/>
      <c r="DH98" s="129"/>
      <c r="DI98" s="129"/>
      <c r="DJ98" s="129"/>
      <c r="DK98" s="129"/>
      <c r="DL98" s="129"/>
      <c r="DM98" s="129"/>
      <c r="DN98" s="129"/>
      <c r="DO98" s="129"/>
      <c r="DP98" s="129"/>
      <c r="DQ98" s="129"/>
      <c r="DR98" s="129"/>
      <c r="DS98" s="129"/>
      <c r="DT98" s="129"/>
      <c r="DU98" s="129"/>
      <c r="DV98" s="129"/>
      <c r="DW98" s="264"/>
      <c r="DX98" s="264"/>
      <c r="DY98" s="264"/>
      <c r="DZ98" s="264"/>
      <c r="EA98" s="264"/>
      <c r="EB98" s="264"/>
    </row>
    <row r="99" spans="1:132" ht="16.5" customHeight="1" thickBot="1" x14ac:dyDescent="0.3">
      <c r="A99" s="129"/>
      <c r="B99" s="129"/>
      <c r="C99" s="138"/>
      <c r="D99" s="129"/>
      <c r="E99" s="136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  <c r="AC99" s="129"/>
      <c r="AD99" s="129"/>
      <c r="AE99" s="129"/>
      <c r="AF99" s="129"/>
      <c r="AG99" s="129"/>
      <c r="AH99" s="129"/>
      <c r="AI99" s="129"/>
      <c r="AJ99" s="129"/>
      <c r="AK99" s="129"/>
      <c r="AL99" s="129"/>
      <c r="AM99" s="129"/>
      <c r="AN99" s="129"/>
      <c r="AO99" s="129"/>
      <c r="AP99" s="129"/>
      <c r="AQ99" s="129"/>
      <c r="AR99" s="129"/>
      <c r="AS99" s="129"/>
      <c r="AT99" s="129"/>
      <c r="AU99" s="129"/>
      <c r="AV99" s="129"/>
      <c r="AW99" s="129"/>
      <c r="AX99" s="129"/>
      <c r="AY99" s="129"/>
      <c r="AZ99" s="129"/>
      <c r="BA99" s="129"/>
      <c r="BB99" s="129"/>
      <c r="BC99" s="129"/>
      <c r="BD99" s="129"/>
      <c r="BE99" s="129"/>
      <c r="BF99" s="129"/>
      <c r="BG99" s="129"/>
      <c r="BH99" s="129"/>
      <c r="BI99" s="129"/>
      <c r="BJ99" s="129"/>
      <c r="BK99" s="129"/>
      <c r="BL99" s="129"/>
      <c r="BM99" s="129"/>
      <c r="BN99" s="129"/>
      <c r="BO99" s="129"/>
      <c r="BP99" s="129"/>
      <c r="BQ99" s="129"/>
      <c r="BR99" s="129"/>
      <c r="BS99" s="129"/>
      <c r="BT99" s="129"/>
      <c r="BU99" s="129"/>
      <c r="BV99" s="129"/>
      <c r="BW99" s="129"/>
      <c r="BX99" s="129"/>
      <c r="BY99" s="129"/>
      <c r="BZ99" s="129"/>
      <c r="CA99" s="129"/>
      <c r="CB99" s="129"/>
      <c r="CC99" s="129"/>
      <c r="CD99" s="129"/>
      <c r="CE99" s="129"/>
      <c r="CF99" s="129"/>
      <c r="CG99" s="129"/>
      <c r="CH99" s="129"/>
      <c r="CI99" s="129"/>
      <c r="CJ99" s="129"/>
      <c r="CK99" s="129"/>
      <c r="CL99" s="129"/>
      <c r="CM99" s="129"/>
      <c r="CN99" s="129"/>
      <c r="CO99" s="129"/>
      <c r="CP99" s="129"/>
      <c r="CQ99" s="129"/>
      <c r="CR99" s="129"/>
      <c r="CS99" s="129"/>
      <c r="CT99" s="129"/>
      <c r="CU99" s="129"/>
      <c r="CV99" s="129"/>
      <c r="CW99" s="129"/>
      <c r="CX99" s="129"/>
      <c r="CY99" s="129"/>
      <c r="CZ99" s="129"/>
      <c r="DA99" s="129"/>
      <c r="DB99" s="129"/>
      <c r="DC99" s="129"/>
      <c r="DD99" s="129"/>
      <c r="DE99" s="129"/>
      <c r="DF99" s="129"/>
      <c r="DG99" s="129"/>
      <c r="DH99" s="129"/>
      <c r="DI99" s="129"/>
      <c r="DJ99" s="129"/>
      <c r="DK99" s="129"/>
      <c r="DL99" s="129"/>
      <c r="DM99" s="129"/>
      <c r="DN99" s="129"/>
      <c r="DO99" s="129"/>
      <c r="DP99" s="129"/>
      <c r="DQ99" s="129"/>
      <c r="DR99" s="129"/>
      <c r="DS99" s="129"/>
      <c r="DT99" s="129"/>
      <c r="DU99" s="129"/>
      <c r="DV99" s="129"/>
      <c r="DW99" s="264"/>
      <c r="DX99" s="264"/>
      <c r="DY99" s="264"/>
      <c r="DZ99" s="264"/>
      <c r="EA99" s="264"/>
      <c r="EB99" s="264"/>
    </row>
    <row r="100" spans="1:132" ht="17.25" customHeight="1" thickTop="1" thickBot="1" x14ac:dyDescent="0.3">
      <c r="A100" s="129"/>
      <c r="B100" s="129"/>
      <c r="C100" s="139" t="s">
        <v>149</v>
      </c>
      <c r="D100" s="139">
        <f>SUM(F14,F26,F34,F46,F71)</f>
        <v>4780</v>
      </c>
      <c r="E100" s="136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129"/>
      <c r="AU100" s="129"/>
      <c r="AV100" s="129"/>
      <c r="AW100" s="129"/>
      <c r="AX100" s="129"/>
      <c r="AY100" s="129"/>
      <c r="AZ100" s="129"/>
      <c r="BA100" s="129"/>
      <c r="BB100" s="129"/>
      <c r="BC100" s="129"/>
      <c r="BD100" s="129"/>
      <c r="BE100" s="129"/>
      <c r="BF100" s="129"/>
      <c r="BG100" s="129"/>
      <c r="BH100" s="129"/>
      <c r="BI100" s="129"/>
      <c r="BJ100" s="129"/>
      <c r="BK100" s="129"/>
      <c r="BL100" s="129"/>
      <c r="BM100" s="129"/>
      <c r="BN100" s="129"/>
      <c r="BO100" s="129"/>
      <c r="BP100" s="129"/>
      <c r="BQ100" s="129"/>
      <c r="BR100" s="129"/>
      <c r="BS100" s="129"/>
      <c r="BT100" s="129"/>
      <c r="BU100" s="129"/>
      <c r="BV100" s="129"/>
      <c r="BW100" s="129"/>
      <c r="BX100" s="129"/>
      <c r="BY100" s="129"/>
      <c r="BZ100" s="129"/>
      <c r="CA100" s="129"/>
      <c r="CB100" s="129"/>
      <c r="CC100" s="129"/>
      <c r="CD100" s="129"/>
      <c r="CE100" s="129"/>
      <c r="CF100" s="129"/>
      <c r="CG100" s="129"/>
      <c r="CH100" s="129"/>
      <c r="CI100" s="129"/>
      <c r="CJ100" s="129"/>
      <c r="CK100" s="129"/>
      <c r="CL100" s="129"/>
      <c r="CM100" s="129"/>
      <c r="CN100" s="129"/>
      <c r="CO100" s="129"/>
      <c r="CP100" s="129"/>
      <c r="CQ100" s="129"/>
      <c r="CR100" s="129"/>
      <c r="CS100" s="129"/>
      <c r="CT100" s="129"/>
      <c r="CU100" s="129"/>
      <c r="CV100" s="129"/>
      <c r="CW100" s="129"/>
      <c r="CX100" s="129"/>
      <c r="CY100" s="129"/>
      <c r="CZ100" s="129"/>
      <c r="DA100" s="129"/>
      <c r="DB100" s="129"/>
      <c r="DC100" s="129"/>
      <c r="DD100" s="129"/>
      <c r="DE100" s="129"/>
      <c r="DF100" s="129"/>
      <c r="DG100" s="129"/>
      <c r="DH100" s="129"/>
      <c r="DI100" s="129"/>
      <c r="DJ100" s="129"/>
      <c r="DK100" s="129"/>
      <c r="DL100" s="129"/>
      <c r="DM100" s="129"/>
      <c r="DN100" s="129"/>
      <c r="DO100" s="129"/>
      <c r="DP100" s="129"/>
      <c r="DQ100" s="129"/>
      <c r="DR100" s="129"/>
      <c r="DS100" s="129"/>
      <c r="DT100" s="129"/>
      <c r="DU100" s="129"/>
      <c r="DV100" s="129"/>
      <c r="DW100" s="264"/>
      <c r="DX100" s="264"/>
      <c r="DY100" s="264"/>
      <c r="DZ100" s="264"/>
      <c r="EA100" s="264"/>
      <c r="EB100" s="264"/>
    </row>
    <row r="101" spans="1:132" ht="17.25" customHeight="1" thickTop="1" thickBot="1" x14ac:dyDescent="0.3">
      <c r="A101" s="129"/>
      <c r="B101" s="129"/>
      <c r="C101" s="139" t="s">
        <v>150</v>
      </c>
      <c r="D101" s="139">
        <f>SUM(K14:P14,K26:P26,K34:P34,K46:P46,K71:P71)</f>
        <v>1745</v>
      </c>
      <c r="E101" s="136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129"/>
      <c r="BK101" s="129"/>
      <c r="BL101" s="129"/>
      <c r="BM101" s="129"/>
      <c r="BN101" s="129"/>
      <c r="BO101" s="129"/>
      <c r="BP101" s="129"/>
      <c r="BQ101" s="129"/>
      <c r="BR101" s="129"/>
      <c r="BS101" s="129"/>
      <c r="BT101" s="129"/>
      <c r="BU101" s="129"/>
      <c r="BV101" s="129"/>
      <c r="BW101" s="129"/>
      <c r="BX101" s="129"/>
      <c r="BY101" s="129"/>
      <c r="BZ101" s="129"/>
      <c r="CA101" s="129"/>
      <c r="CB101" s="129"/>
      <c r="CC101" s="129"/>
      <c r="CD101" s="129"/>
      <c r="CE101" s="129"/>
      <c r="CF101" s="129"/>
      <c r="CG101" s="129"/>
      <c r="CH101" s="129"/>
      <c r="CI101" s="129"/>
      <c r="CJ101" s="129"/>
      <c r="CK101" s="129"/>
      <c r="CL101" s="129"/>
      <c r="CM101" s="129"/>
      <c r="CN101" s="129"/>
      <c r="CO101" s="129"/>
      <c r="CP101" s="129"/>
      <c r="CQ101" s="129"/>
      <c r="CR101" s="129"/>
      <c r="CS101" s="129"/>
      <c r="CT101" s="129"/>
      <c r="CU101" s="129"/>
      <c r="CV101" s="129"/>
      <c r="CW101" s="129"/>
      <c r="CX101" s="129"/>
      <c r="CY101" s="129"/>
      <c r="CZ101" s="129"/>
      <c r="DA101" s="129"/>
      <c r="DB101" s="129"/>
      <c r="DC101" s="129"/>
      <c r="DD101" s="129"/>
      <c r="DE101" s="129"/>
      <c r="DF101" s="129"/>
      <c r="DG101" s="129"/>
      <c r="DH101" s="129"/>
      <c r="DI101" s="129"/>
      <c r="DJ101" s="129"/>
      <c r="DK101" s="129"/>
      <c r="DL101" s="129"/>
      <c r="DM101" s="129"/>
      <c r="DN101" s="129"/>
      <c r="DO101" s="129"/>
      <c r="DP101" s="129"/>
      <c r="DQ101" s="129"/>
      <c r="DR101" s="129"/>
      <c r="DS101" s="129"/>
      <c r="DT101" s="129"/>
      <c r="DU101" s="129"/>
      <c r="DV101" s="129"/>
      <c r="DW101" s="264"/>
      <c r="DX101" s="264"/>
      <c r="DY101" s="264"/>
      <c r="DZ101" s="264"/>
      <c r="EA101" s="264"/>
      <c r="EB101" s="264"/>
    </row>
    <row r="102" spans="1:132" ht="16.5" thickTop="1" thickBot="1" x14ac:dyDescent="0.3">
      <c r="A102" s="129"/>
      <c r="B102" s="129"/>
      <c r="C102" s="139" t="s">
        <v>151</v>
      </c>
      <c r="D102" s="139">
        <f>SUM(T14:U14,T26:U26,T34:U34,T46:U46,T71:U71)</f>
        <v>1100</v>
      </c>
      <c r="E102" s="136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129"/>
      <c r="AY102" s="129"/>
      <c r="AZ102" s="129"/>
      <c r="BA102" s="129"/>
      <c r="BB102" s="129"/>
      <c r="BC102" s="129"/>
      <c r="BD102" s="129"/>
      <c r="BE102" s="129"/>
      <c r="BF102" s="129"/>
      <c r="BG102" s="129"/>
      <c r="BH102" s="129"/>
      <c r="BI102" s="129"/>
      <c r="BJ102" s="129"/>
      <c r="BK102" s="129"/>
      <c r="BL102" s="129"/>
      <c r="BM102" s="129"/>
      <c r="BN102" s="129"/>
      <c r="BO102" s="129"/>
      <c r="BP102" s="129"/>
      <c r="BQ102" s="129"/>
      <c r="BR102" s="129"/>
      <c r="BS102" s="129"/>
      <c r="BT102" s="129"/>
      <c r="BU102" s="129"/>
      <c r="BV102" s="129"/>
      <c r="BW102" s="129"/>
      <c r="BX102" s="129"/>
      <c r="BY102" s="129"/>
      <c r="BZ102" s="129"/>
      <c r="CA102" s="129"/>
      <c r="CB102" s="129"/>
      <c r="CC102" s="129"/>
      <c r="CD102" s="129"/>
      <c r="CE102" s="129"/>
      <c r="CF102" s="129"/>
      <c r="CG102" s="129"/>
      <c r="CH102" s="129"/>
      <c r="CI102" s="129"/>
      <c r="CJ102" s="129"/>
      <c r="CK102" s="129"/>
      <c r="CL102" s="129"/>
      <c r="CM102" s="129"/>
      <c r="CN102" s="129"/>
      <c r="CO102" s="129"/>
      <c r="CP102" s="129"/>
      <c r="CQ102" s="129"/>
      <c r="CR102" s="129"/>
      <c r="CS102" s="129"/>
      <c r="CT102" s="129"/>
      <c r="CU102" s="129"/>
      <c r="CV102" s="129"/>
      <c r="CW102" s="129"/>
      <c r="CX102" s="129"/>
      <c r="CY102" s="129"/>
      <c r="CZ102" s="129"/>
      <c r="DA102" s="129"/>
      <c r="DB102" s="129"/>
      <c r="DC102" s="129"/>
      <c r="DD102" s="129"/>
      <c r="DE102" s="129"/>
      <c r="DF102" s="129"/>
      <c r="DG102" s="129"/>
      <c r="DH102" s="129"/>
      <c r="DI102" s="129"/>
      <c r="DJ102" s="129"/>
      <c r="DK102" s="129"/>
      <c r="DL102" s="129"/>
      <c r="DM102" s="129"/>
      <c r="DN102" s="129"/>
      <c r="DO102" s="129"/>
      <c r="DP102" s="129"/>
      <c r="DQ102" s="129"/>
      <c r="DR102" s="129"/>
      <c r="DS102" s="129"/>
      <c r="DT102" s="129"/>
      <c r="DU102" s="129"/>
      <c r="DV102" s="129"/>
      <c r="DW102" s="129"/>
      <c r="DX102" s="129"/>
      <c r="DY102" s="246"/>
      <c r="DZ102" s="246"/>
      <c r="EA102" s="246"/>
      <c r="EB102" s="246"/>
    </row>
    <row r="103" spans="1:132" ht="16.5" thickTop="1" thickBot="1" x14ac:dyDescent="0.3">
      <c r="A103" s="129"/>
      <c r="B103" s="129"/>
      <c r="C103" s="139" t="s">
        <v>152</v>
      </c>
      <c r="D103" s="139">
        <f>SUM(V14,V26,V34,V46,V71)</f>
        <v>1200</v>
      </c>
      <c r="E103" s="136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  <c r="AC103" s="129"/>
      <c r="AD103" s="129"/>
      <c r="AE103" s="129"/>
      <c r="AF103" s="129"/>
      <c r="AG103" s="129"/>
      <c r="AH103" s="129"/>
      <c r="AI103" s="129"/>
      <c r="AJ103" s="129"/>
      <c r="AK103" s="129"/>
      <c r="AL103" s="129"/>
      <c r="AM103" s="129"/>
      <c r="AN103" s="129"/>
      <c r="AO103" s="129"/>
      <c r="AP103" s="129"/>
      <c r="AQ103" s="129"/>
      <c r="AR103" s="129"/>
      <c r="AS103" s="129"/>
      <c r="AT103" s="129"/>
      <c r="AU103" s="129"/>
      <c r="AV103" s="129"/>
      <c r="AW103" s="129"/>
      <c r="AX103" s="129"/>
      <c r="AY103" s="129"/>
      <c r="AZ103" s="129"/>
      <c r="BA103" s="129"/>
      <c r="BB103" s="129"/>
      <c r="BC103" s="129"/>
      <c r="BD103" s="129"/>
      <c r="BE103" s="129"/>
      <c r="BF103" s="129"/>
      <c r="BG103" s="129"/>
      <c r="BH103" s="129"/>
      <c r="BI103" s="129"/>
      <c r="BJ103" s="129"/>
      <c r="BK103" s="129"/>
      <c r="BL103" s="129"/>
      <c r="BM103" s="129"/>
      <c r="BN103" s="129"/>
      <c r="BO103" s="129"/>
      <c r="BP103" s="129"/>
      <c r="BQ103" s="129"/>
      <c r="BR103" s="129"/>
      <c r="BS103" s="129"/>
      <c r="BT103" s="129"/>
      <c r="BU103" s="129"/>
      <c r="BV103" s="129"/>
      <c r="BW103" s="129"/>
      <c r="BX103" s="129"/>
      <c r="BY103" s="129"/>
      <c r="BZ103" s="129"/>
      <c r="CA103" s="129"/>
      <c r="CB103" s="129"/>
      <c r="CC103" s="129"/>
      <c r="CD103" s="129"/>
      <c r="CE103" s="129"/>
      <c r="CF103" s="129"/>
      <c r="CG103" s="129"/>
      <c r="CH103" s="129"/>
      <c r="CI103" s="129"/>
      <c r="CJ103" s="129"/>
      <c r="CK103" s="129"/>
      <c r="CL103" s="129"/>
      <c r="CM103" s="129"/>
      <c r="CN103" s="129"/>
      <c r="CO103" s="129"/>
      <c r="CP103" s="129"/>
      <c r="CQ103" s="129"/>
      <c r="CR103" s="129"/>
      <c r="CS103" s="129"/>
      <c r="CT103" s="129"/>
      <c r="CU103" s="129"/>
      <c r="CV103" s="129"/>
      <c r="CW103" s="129"/>
      <c r="CX103" s="129"/>
      <c r="CY103" s="129"/>
      <c r="CZ103" s="129"/>
      <c r="DA103" s="129"/>
      <c r="DB103" s="129"/>
      <c r="DC103" s="129"/>
      <c r="DD103" s="129"/>
      <c r="DE103" s="129"/>
      <c r="DF103" s="129"/>
      <c r="DG103" s="129"/>
      <c r="DH103" s="129"/>
      <c r="DI103" s="129"/>
      <c r="DJ103" s="129"/>
      <c r="DK103" s="129"/>
      <c r="DL103" s="129"/>
      <c r="DM103" s="129"/>
      <c r="DN103" s="129"/>
      <c r="DO103" s="129"/>
      <c r="DP103" s="129"/>
      <c r="DQ103" s="129"/>
      <c r="DR103" s="129"/>
      <c r="DS103" s="129"/>
      <c r="DT103" s="129"/>
      <c r="DU103" s="129"/>
      <c r="DV103" s="129"/>
      <c r="DW103" s="129"/>
      <c r="DX103" s="129"/>
      <c r="DY103" s="246"/>
      <c r="DZ103" s="246"/>
      <c r="EA103" s="246"/>
      <c r="EB103" s="246"/>
    </row>
    <row r="104" spans="1:132" ht="16.5" thickTop="1" thickBot="1" x14ac:dyDescent="0.3">
      <c r="A104" s="129"/>
      <c r="B104" s="129"/>
      <c r="C104" s="139" t="s">
        <v>153</v>
      </c>
      <c r="D104" s="139">
        <f>SUM(Q14,Q26,Q34,Q46,Q71)</f>
        <v>555</v>
      </c>
      <c r="E104" s="136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29"/>
      <c r="AK104" s="129"/>
      <c r="AL104" s="129"/>
      <c r="AM104" s="129"/>
      <c r="AN104" s="129"/>
      <c r="AO104" s="129"/>
      <c r="AP104" s="129"/>
      <c r="AQ104" s="129"/>
      <c r="AR104" s="129"/>
      <c r="AS104" s="129"/>
      <c r="AT104" s="129"/>
      <c r="AU104" s="129"/>
      <c r="AV104" s="129"/>
      <c r="AW104" s="129"/>
      <c r="AX104" s="129"/>
      <c r="AY104" s="129"/>
      <c r="AZ104" s="129"/>
      <c r="BA104" s="129"/>
      <c r="BB104" s="129"/>
      <c r="BC104" s="129"/>
      <c r="BD104" s="129"/>
      <c r="BE104" s="129"/>
      <c r="BF104" s="129"/>
      <c r="BG104" s="129"/>
      <c r="BH104" s="129"/>
      <c r="BI104" s="129"/>
      <c r="BJ104" s="129"/>
      <c r="BK104" s="129"/>
      <c r="BL104" s="129"/>
      <c r="BM104" s="129"/>
      <c r="BN104" s="129"/>
      <c r="BO104" s="129"/>
      <c r="BP104" s="129"/>
      <c r="BQ104" s="129"/>
      <c r="BR104" s="129"/>
      <c r="BS104" s="129"/>
      <c r="BT104" s="129"/>
      <c r="BU104" s="129"/>
      <c r="BV104" s="129"/>
      <c r="BW104" s="129"/>
      <c r="BX104" s="129"/>
      <c r="BY104" s="129"/>
      <c r="BZ104" s="129"/>
      <c r="CA104" s="129"/>
      <c r="CB104" s="129"/>
      <c r="CC104" s="129"/>
      <c r="CD104" s="129"/>
      <c r="CE104" s="129"/>
      <c r="CF104" s="129"/>
      <c r="CG104" s="129"/>
      <c r="CH104" s="129"/>
      <c r="CI104" s="129"/>
      <c r="CJ104" s="129"/>
      <c r="CK104" s="129"/>
      <c r="CL104" s="129"/>
      <c r="CM104" s="129"/>
      <c r="CN104" s="129"/>
      <c r="CO104" s="129"/>
      <c r="CP104" s="129"/>
      <c r="CQ104" s="129"/>
      <c r="CR104" s="129"/>
      <c r="CS104" s="129"/>
      <c r="CT104" s="129"/>
      <c r="CU104" s="129"/>
      <c r="CV104" s="129"/>
      <c r="CW104" s="129"/>
      <c r="CX104" s="129"/>
      <c r="CY104" s="129"/>
      <c r="CZ104" s="129"/>
      <c r="DA104" s="129"/>
      <c r="DB104" s="129"/>
      <c r="DC104" s="129"/>
      <c r="DD104" s="129"/>
      <c r="DE104" s="129"/>
      <c r="DF104" s="129"/>
      <c r="DG104" s="129"/>
      <c r="DH104" s="129"/>
      <c r="DI104" s="129"/>
      <c r="DJ104" s="129"/>
      <c r="DK104" s="129"/>
      <c r="DL104" s="129"/>
      <c r="DM104" s="129"/>
      <c r="DN104" s="129"/>
      <c r="DO104" s="129"/>
      <c r="DP104" s="129"/>
      <c r="DQ104" s="129"/>
      <c r="DR104" s="129"/>
      <c r="DS104" s="129"/>
      <c r="DT104" s="129"/>
      <c r="DU104" s="129"/>
      <c r="DV104" s="129"/>
      <c r="DW104" s="129"/>
      <c r="DX104" s="129"/>
      <c r="DY104" s="246"/>
      <c r="DZ104" s="246"/>
      <c r="EA104" s="246"/>
      <c r="EB104" s="246"/>
    </row>
    <row r="105" spans="1:132" ht="16.5" thickTop="1" thickBot="1" x14ac:dyDescent="0.3">
      <c r="A105" s="129"/>
      <c r="B105" s="129"/>
      <c r="C105" s="139" t="s">
        <v>154</v>
      </c>
      <c r="D105" s="139">
        <f>SUM(Z14,Z26,Z34,Z46,Z71)</f>
        <v>180</v>
      </c>
      <c r="E105" s="136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29"/>
      <c r="AF105" s="129"/>
      <c r="AG105" s="129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129"/>
      <c r="AU105" s="129"/>
      <c r="AV105" s="129"/>
      <c r="AW105" s="129"/>
      <c r="AX105" s="129"/>
      <c r="AY105" s="129"/>
      <c r="AZ105" s="129"/>
      <c r="BA105" s="129"/>
      <c r="BB105" s="129"/>
      <c r="BC105" s="129"/>
      <c r="BD105" s="129"/>
      <c r="BE105" s="129"/>
      <c r="BF105" s="129"/>
      <c r="BG105" s="129"/>
      <c r="BH105" s="129"/>
      <c r="BI105" s="129"/>
      <c r="BJ105" s="129"/>
      <c r="BK105" s="129"/>
      <c r="BL105" s="129"/>
      <c r="BM105" s="129"/>
      <c r="BN105" s="129"/>
      <c r="BO105" s="129"/>
      <c r="BP105" s="129"/>
      <c r="BQ105" s="129"/>
      <c r="BR105" s="129"/>
      <c r="BS105" s="129"/>
      <c r="BT105" s="129"/>
      <c r="BU105" s="129"/>
      <c r="BV105" s="129"/>
      <c r="BW105" s="129"/>
      <c r="BX105" s="129"/>
      <c r="BY105" s="129"/>
      <c r="BZ105" s="129"/>
      <c r="CA105" s="129"/>
      <c r="CB105" s="129"/>
      <c r="CC105" s="129"/>
      <c r="CD105" s="129"/>
      <c r="CE105" s="129"/>
      <c r="CF105" s="129"/>
      <c r="CG105" s="129"/>
      <c r="CH105" s="129"/>
      <c r="CI105" s="129"/>
      <c r="CJ105" s="129"/>
      <c r="CK105" s="129"/>
      <c r="CL105" s="129"/>
      <c r="CM105" s="129"/>
      <c r="CN105" s="129"/>
      <c r="CO105" s="129"/>
      <c r="CP105" s="129"/>
      <c r="CQ105" s="129"/>
      <c r="CR105" s="129"/>
      <c r="CS105" s="129"/>
      <c r="CT105" s="129"/>
      <c r="CU105" s="129"/>
      <c r="CV105" s="129"/>
      <c r="CW105" s="129"/>
      <c r="CX105" s="129"/>
      <c r="CY105" s="129"/>
      <c r="CZ105" s="129"/>
      <c r="DA105" s="129"/>
      <c r="DB105" s="129"/>
      <c r="DC105" s="129"/>
      <c r="DD105" s="129"/>
      <c r="DE105" s="129"/>
      <c r="DF105" s="129"/>
      <c r="DG105" s="129"/>
      <c r="DH105" s="129"/>
      <c r="DI105" s="129"/>
      <c r="DJ105" s="129"/>
      <c r="DK105" s="129"/>
      <c r="DL105" s="129"/>
      <c r="DM105" s="129"/>
      <c r="DN105" s="129"/>
      <c r="DO105" s="129"/>
      <c r="DP105" s="129"/>
      <c r="DQ105" s="129"/>
      <c r="DR105" s="129"/>
      <c r="DS105" s="129"/>
      <c r="DT105" s="129"/>
      <c r="DU105" s="129"/>
      <c r="DV105" s="129"/>
      <c r="DW105" s="129"/>
      <c r="DX105" s="129"/>
      <c r="DY105" s="246"/>
      <c r="DZ105" s="246"/>
      <c r="EA105" s="246"/>
      <c r="EB105" s="246"/>
    </row>
    <row r="106" spans="1:132" ht="15.75" thickTop="1" x14ac:dyDescent="0.25">
      <c r="A106" s="129"/>
      <c r="B106" s="129"/>
      <c r="C106" s="288"/>
      <c r="D106" s="288"/>
      <c r="E106" s="288"/>
      <c r="F106" s="288"/>
      <c r="G106" s="288"/>
      <c r="H106" s="288"/>
      <c r="I106" s="288"/>
      <c r="J106" s="288"/>
      <c r="K106" s="288"/>
      <c r="L106" s="288"/>
      <c r="M106" s="288"/>
      <c r="N106" s="288"/>
      <c r="O106" s="288"/>
      <c r="P106" s="288"/>
      <c r="Q106" s="288"/>
      <c r="R106" s="288"/>
      <c r="S106" s="288"/>
      <c r="T106" s="288"/>
      <c r="U106" s="288"/>
      <c r="V106" s="288"/>
      <c r="W106" s="288"/>
      <c r="X106" s="288"/>
      <c r="Y106" s="288"/>
      <c r="Z106" s="288"/>
      <c r="AA106" s="288"/>
      <c r="AB106" s="288"/>
      <c r="AC106" s="288"/>
      <c r="AD106" s="288"/>
      <c r="AE106" s="288"/>
      <c r="AF106" s="288"/>
      <c r="AG106" s="288"/>
      <c r="AH106" s="288"/>
      <c r="AI106" s="288"/>
      <c r="AJ106" s="288"/>
      <c r="AK106" s="288"/>
      <c r="AL106" s="288"/>
      <c r="AM106" s="288"/>
      <c r="AN106" s="288"/>
      <c r="AO106" s="288"/>
      <c r="AP106" s="288"/>
      <c r="AQ106" s="288"/>
      <c r="AR106" s="288"/>
      <c r="AS106" s="288"/>
      <c r="AT106" s="288"/>
      <c r="AU106" s="288"/>
      <c r="AV106" s="288"/>
      <c r="AW106" s="288"/>
      <c r="AX106" s="288"/>
      <c r="AY106" s="288"/>
      <c r="AZ106" s="288"/>
      <c r="BA106" s="288"/>
      <c r="BB106" s="288"/>
      <c r="BC106" s="288"/>
      <c r="BD106" s="288"/>
      <c r="BE106" s="288"/>
      <c r="BF106" s="288"/>
      <c r="BG106" s="288"/>
      <c r="BH106" s="288"/>
      <c r="BI106" s="288"/>
      <c r="BJ106" s="288"/>
      <c r="BK106" s="288"/>
      <c r="BL106" s="288"/>
      <c r="BM106" s="288"/>
      <c r="BN106" s="288"/>
      <c r="BO106" s="288"/>
      <c r="BP106" s="101"/>
      <c r="BQ106" s="101"/>
      <c r="BR106" s="129"/>
      <c r="BS106" s="129"/>
      <c r="BT106" s="129"/>
      <c r="BU106" s="129"/>
      <c r="BV106" s="129"/>
      <c r="BW106" s="129"/>
      <c r="BX106" s="129"/>
      <c r="BY106" s="129"/>
      <c r="BZ106" s="129"/>
      <c r="CA106" s="129"/>
      <c r="CB106" s="129"/>
      <c r="CC106" s="129"/>
      <c r="CD106" s="129"/>
      <c r="CE106" s="129"/>
      <c r="CF106" s="129"/>
      <c r="CG106" s="129"/>
      <c r="CH106" s="129"/>
      <c r="CI106" s="129"/>
      <c r="CJ106" s="129"/>
      <c r="CK106" s="129"/>
      <c r="CL106" s="129"/>
      <c r="CM106" s="129"/>
      <c r="CN106" s="129"/>
      <c r="CO106" s="129"/>
      <c r="CP106" s="129"/>
      <c r="CQ106" s="129"/>
      <c r="CR106" s="129"/>
      <c r="CS106" s="129"/>
      <c r="CT106" s="129"/>
      <c r="CU106" s="129"/>
      <c r="CV106" s="129"/>
      <c r="CW106" s="129"/>
      <c r="CX106" s="129"/>
      <c r="CY106" s="129"/>
      <c r="CZ106" s="129"/>
      <c r="DA106" s="129"/>
      <c r="DB106" s="129"/>
      <c r="DC106" s="129"/>
      <c r="DD106" s="129"/>
      <c r="DE106" s="129"/>
      <c r="DF106" s="129"/>
      <c r="DG106" s="129"/>
      <c r="DH106" s="129"/>
      <c r="DI106" s="129"/>
      <c r="DJ106" s="129"/>
      <c r="DK106" s="129"/>
      <c r="DL106" s="129"/>
      <c r="DM106" s="129"/>
      <c r="DN106" s="129"/>
      <c r="DO106" s="129"/>
      <c r="DP106" s="129"/>
      <c r="DQ106" s="129"/>
      <c r="DR106" s="129"/>
      <c r="DS106" s="129"/>
      <c r="DT106" s="129"/>
      <c r="DU106" s="129"/>
      <c r="DV106" s="129"/>
      <c r="DW106" s="129"/>
      <c r="DX106" s="129"/>
      <c r="DY106" s="246"/>
      <c r="DZ106" s="246"/>
      <c r="EA106" s="246"/>
      <c r="EB106" s="246"/>
    </row>
    <row r="107" spans="1:132" x14ac:dyDescent="0.25">
      <c r="A107" s="129"/>
      <c r="B107" s="129"/>
      <c r="C107" s="289" t="s">
        <v>196</v>
      </c>
      <c r="D107" s="289"/>
      <c r="E107" s="289"/>
      <c r="F107" s="289"/>
      <c r="G107" s="289"/>
      <c r="H107" s="289"/>
      <c r="I107" s="289"/>
      <c r="J107" s="289"/>
      <c r="K107" s="289"/>
      <c r="L107" s="289"/>
      <c r="M107" s="289"/>
      <c r="N107" s="289"/>
      <c r="O107" s="289"/>
      <c r="P107" s="289"/>
      <c r="Q107" s="289"/>
      <c r="R107" s="289"/>
      <c r="S107" s="289"/>
      <c r="T107" s="289"/>
      <c r="U107" s="289"/>
      <c r="V107" s="289"/>
      <c r="W107" s="289"/>
      <c r="X107" s="289"/>
      <c r="Y107" s="289"/>
      <c r="Z107" s="289"/>
      <c r="AA107" s="289"/>
      <c r="AB107" s="289"/>
      <c r="AC107" s="289"/>
      <c r="AD107" s="289"/>
      <c r="AE107" s="289"/>
      <c r="AF107" s="289"/>
      <c r="AG107" s="289"/>
      <c r="AH107" s="289"/>
      <c r="AI107" s="289"/>
      <c r="AJ107" s="289"/>
      <c r="AK107" s="289"/>
      <c r="AL107" s="289"/>
      <c r="AM107" s="289"/>
      <c r="AN107" s="289"/>
      <c r="AO107" s="289"/>
      <c r="AP107" s="289"/>
      <c r="AQ107" s="289"/>
      <c r="AR107" s="289"/>
      <c r="AS107" s="289"/>
      <c r="AT107" s="289"/>
      <c r="AU107" s="289"/>
      <c r="AV107" s="289"/>
      <c r="AW107" s="289"/>
      <c r="AX107" s="289"/>
      <c r="AY107" s="289"/>
      <c r="AZ107" s="289"/>
      <c r="BA107" s="289"/>
      <c r="BB107" s="289"/>
      <c r="BC107" s="289"/>
      <c r="BD107" s="289"/>
      <c r="BE107" s="289"/>
      <c r="BF107" s="289"/>
      <c r="BG107" s="289"/>
      <c r="BH107" s="289"/>
      <c r="BI107" s="289"/>
      <c r="BJ107" s="289"/>
      <c r="BK107" s="289"/>
      <c r="BL107" s="289"/>
      <c r="BM107" s="289"/>
      <c r="BN107" s="289"/>
      <c r="BO107" s="289"/>
      <c r="BP107" s="219"/>
      <c r="BQ107" s="219"/>
      <c r="BR107" s="129"/>
      <c r="BS107" s="129"/>
      <c r="BT107" s="129"/>
      <c r="BU107" s="129"/>
      <c r="BV107" s="129"/>
      <c r="BW107" s="129"/>
      <c r="BX107" s="129"/>
      <c r="BY107" s="129"/>
      <c r="BZ107" s="129"/>
      <c r="CA107" s="129"/>
      <c r="CB107" s="129"/>
      <c r="CC107" s="129"/>
      <c r="CD107" s="129"/>
      <c r="CE107" s="129"/>
      <c r="CF107" s="129"/>
      <c r="CG107" s="129"/>
      <c r="CH107" s="129"/>
      <c r="CI107" s="129"/>
      <c r="CJ107" s="129"/>
      <c r="CK107" s="129"/>
      <c r="CL107" s="129"/>
      <c r="CM107" s="129"/>
      <c r="CN107" s="129"/>
      <c r="CO107" s="129"/>
      <c r="CP107" s="129"/>
      <c r="CQ107" s="129"/>
      <c r="CR107" s="129"/>
      <c r="CS107" s="129"/>
      <c r="CT107" s="129"/>
      <c r="CU107" s="129"/>
      <c r="CV107" s="129"/>
      <c r="CW107" s="129"/>
      <c r="CX107" s="129"/>
      <c r="CY107" s="129"/>
      <c r="CZ107" s="129"/>
      <c r="DA107" s="129"/>
      <c r="DB107" s="129"/>
      <c r="DC107" s="129"/>
      <c r="DD107" s="129"/>
      <c r="DE107" s="129"/>
      <c r="DF107" s="129"/>
      <c r="DG107" s="129"/>
      <c r="DH107" s="129"/>
      <c r="DI107" s="129"/>
      <c r="DJ107" s="129"/>
      <c r="DK107" s="129"/>
      <c r="DL107" s="129"/>
      <c r="DM107" s="129"/>
      <c r="DN107" s="129"/>
      <c r="DO107" s="129"/>
      <c r="DP107" s="129"/>
      <c r="DQ107" s="129"/>
      <c r="DR107" s="129"/>
      <c r="DS107" s="129"/>
      <c r="DT107" s="129"/>
      <c r="DU107" s="129"/>
      <c r="DV107" s="129"/>
      <c r="DW107" s="129"/>
      <c r="DX107" s="129"/>
      <c r="DY107" s="246"/>
      <c r="DZ107" s="246"/>
      <c r="EA107" s="246"/>
      <c r="EB107" s="246"/>
    </row>
    <row r="108" spans="1:132" ht="51.75" customHeight="1" x14ac:dyDescent="0.25">
      <c r="A108" s="129"/>
      <c r="B108" s="129"/>
      <c r="C108" s="289"/>
      <c r="D108" s="289"/>
      <c r="E108" s="289"/>
      <c r="F108" s="289"/>
      <c r="G108" s="289"/>
      <c r="H108" s="289"/>
      <c r="I108" s="289"/>
      <c r="J108" s="289"/>
      <c r="K108" s="289"/>
      <c r="L108" s="289"/>
      <c r="M108" s="289"/>
      <c r="N108" s="289"/>
      <c r="O108" s="289"/>
      <c r="P108" s="289"/>
      <c r="Q108" s="289"/>
      <c r="R108" s="289"/>
      <c r="S108" s="289"/>
      <c r="T108" s="289"/>
      <c r="U108" s="289"/>
      <c r="V108" s="289"/>
      <c r="W108" s="289"/>
      <c r="X108" s="289"/>
      <c r="Y108" s="289"/>
      <c r="Z108" s="289"/>
      <c r="AA108" s="289"/>
      <c r="AB108" s="289"/>
      <c r="AC108" s="289"/>
      <c r="AD108" s="289"/>
      <c r="AE108" s="289"/>
      <c r="AF108" s="289"/>
      <c r="AG108" s="289"/>
      <c r="AH108" s="289"/>
      <c r="AI108" s="289"/>
      <c r="AJ108" s="289"/>
      <c r="AK108" s="289"/>
      <c r="AL108" s="289"/>
      <c r="AM108" s="289"/>
      <c r="AN108" s="289"/>
      <c r="AO108" s="289"/>
      <c r="AP108" s="289"/>
      <c r="AQ108" s="289"/>
      <c r="AR108" s="289"/>
      <c r="AS108" s="289"/>
      <c r="AT108" s="289"/>
      <c r="AU108" s="289"/>
      <c r="AV108" s="289"/>
      <c r="AW108" s="289"/>
      <c r="AX108" s="289"/>
      <c r="AY108" s="289"/>
      <c r="AZ108" s="289"/>
      <c r="BA108" s="289"/>
      <c r="BB108" s="289"/>
      <c r="BC108" s="289"/>
      <c r="BD108" s="289"/>
      <c r="BE108" s="289"/>
      <c r="BF108" s="289"/>
      <c r="BG108" s="289"/>
      <c r="BH108" s="289"/>
      <c r="BI108" s="289"/>
      <c r="BJ108" s="289"/>
      <c r="BK108" s="289"/>
      <c r="BL108" s="289"/>
      <c r="BM108" s="289"/>
      <c r="BN108" s="289"/>
      <c r="BO108" s="289"/>
      <c r="BP108" s="219"/>
      <c r="BQ108" s="219"/>
      <c r="BR108" s="129"/>
      <c r="BS108" s="129"/>
      <c r="BT108" s="129"/>
      <c r="BU108" s="129"/>
      <c r="BV108" s="129"/>
      <c r="BW108" s="129"/>
      <c r="BX108" s="129"/>
      <c r="BY108" s="129"/>
      <c r="BZ108" s="129"/>
      <c r="CA108" s="129"/>
      <c r="CB108" s="129"/>
      <c r="CC108" s="129"/>
      <c r="CD108" s="129"/>
      <c r="CE108" s="129"/>
      <c r="CF108" s="129"/>
      <c r="CG108" s="129"/>
      <c r="CH108" s="129"/>
      <c r="CI108" s="129"/>
      <c r="CJ108" s="129"/>
      <c r="CK108" s="129"/>
      <c r="CL108" s="129"/>
      <c r="CM108" s="129"/>
      <c r="CN108" s="129"/>
      <c r="CO108" s="129"/>
      <c r="CP108" s="129"/>
      <c r="CQ108" s="129"/>
      <c r="CR108" s="129"/>
      <c r="CS108" s="129"/>
      <c r="CT108" s="129"/>
      <c r="CU108" s="129"/>
      <c r="CV108" s="129"/>
      <c r="CW108" s="129"/>
      <c r="CX108" s="129"/>
      <c r="CY108" s="129"/>
      <c r="CZ108" s="129"/>
      <c r="DA108" s="129"/>
      <c r="DB108" s="129"/>
      <c r="DC108" s="129"/>
      <c r="DD108" s="129"/>
      <c r="DE108" s="129"/>
      <c r="DF108" s="129"/>
      <c r="DG108" s="129"/>
      <c r="DH108" s="129"/>
      <c r="DI108" s="129"/>
      <c r="DJ108" s="129"/>
      <c r="DK108" s="129"/>
      <c r="DL108" s="129"/>
      <c r="DM108" s="129"/>
      <c r="DN108" s="129"/>
      <c r="DO108" s="129"/>
      <c r="DP108" s="129"/>
      <c r="DQ108" s="129"/>
      <c r="DR108" s="129"/>
      <c r="DS108" s="129"/>
      <c r="DT108" s="129"/>
      <c r="DU108" s="129"/>
      <c r="DV108" s="129"/>
      <c r="DW108" s="129"/>
      <c r="DX108" s="129"/>
      <c r="DY108" s="246"/>
      <c r="DZ108" s="246"/>
      <c r="EA108" s="246"/>
      <c r="EB108" s="246"/>
    </row>
    <row r="109" spans="1:132" x14ac:dyDescent="0.25">
      <c r="A109" s="101"/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02"/>
      <c r="BC109" s="102"/>
      <c r="BD109" s="102"/>
      <c r="BE109" s="102"/>
      <c r="BF109" s="102"/>
      <c r="BG109" s="102"/>
      <c r="BH109" s="102"/>
      <c r="BI109" s="102"/>
      <c r="BJ109" s="102"/>
      <c r="BK109" s="102"/>
      <c r="BL109" s="102"/>
      <c r="BM109" s="102"/>
      <c r="BN109" s="102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  <c r="CA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1"/>
      <c r="CM109" s="101"/>
      <c r="CN109" s="101"/>
      <c r="CO109" s="101"/>
      <c r="CP109" s="101"/>
      <c r="CQ109" s="101"/>
      <c r="CR109" s="101"/>
      <c r="CT109" s="101"/>
      <c r="CU109" s="101"/>
      <c r="CV109" s="101"/>
      <c r="CW109" s="101"/>
      <c r="CX109" s="101"/>
      <c r="CY109" s="101"/>
      <c r="CZ109" s="101"/>
      <c r="DA109" s="101"/>
      <c r="DB109" s="101"/>
      <c r="DC109" s="101"/>
      <c r="DD109" s="101"/>
      <c r="DE109" s="101"/>
      <c r="DF109" s="101"/>
      <c r="DG109" s="101"/>
      <c r="DH109" s="101"/>
      <c r="DI109" s="101"/>
      <c r="DK109" s="101"/>
      <c r="DL109" s="101"/>
      <c r="DM109" s="101"/>
      <c r="DN109" s="101"/>
      <c r="DO109" s="101"/>
      <c r="DP109" s="101"/>
      <c r="DQ109" s="101"/>
      <c r="DR109" s="101"/>
      <c r="DS109" s="101"/>
      <c r="DT109" s="101"/>
      <c r="DU109" s="101"/>
      <c r="DV109" s="101"/>
      <c r="DW109" s="101"/>
      <c r="DX109" s="101"/>
    </row>
    <row r="110" spans="1:132" x14ac:dyDescent="0.25">
      <c r="A110" s="101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02"/>
      <c r="BC110" s="102"/>
      <c r="BD110" s="102"/>
      <c r="BE110" s="102"/>
      <c r="BF110" s="102"/>
      <c r="BG110" s="102"/>
      <c r="BH110" s="102"/>
      <c r="BI110" s="102"/>
      <c r="BJ110" s="102"/>
      <c r="BK110" s="102"/>
      <c r="BL110" s="102"/>
      <c r="BM110" s="102"/>
      <c r="BN110" s="102"/>
      <c r="BO110" s="101"/>
      <c r="BP110" s="101"/>
      <c r="BQ110" s="101"/>
      <c r="BR110" s="101"/>
      <c r="BS110" s="101"/>
      <c r="BT110" s="101"/>
      <c r="BU110" s="101"/>
      <c r="BV110" s="101"/>
      <c r="BW110" s="101"/>
      <c r="BX110" s="101"/>
      <c r="BY110" s="101"/>
      <c r="BZ110" s="101"/>
      <c r="CA110" s="101"/>
      <c r="CC110" s="101"/>
      <c r="CD110" s="101"/>
      <c r="CE110" s="101"/>
      <c r="CF110" s="101"/>
      <c r="CG110" s="101"/>
      <c r="CH110" s="101"/>
      <c r="CI110" s="101"/>
      <c r="CJ110" s="101"/>
      <c r="CK110" s="101"/>
      <c r="CL110" s="101"/>
      <c r="CM110" s="101"/>
      <c r="CN110" s="101"/>
      <c r="CO110" s="101"/>
      <c r="CP110" s="101"/>
      <c r="CQ110" s="101"/>
      <c r="CR110" s="101"/>
      <c r="CT110" s="101"/>
      <c r="CU110" s="101"/>
      <c r="CV110" s="101"/>
      <c r="CW110" s="101"/>
      <c r="CX110" s="101"/>
      <c r="CY110" s="101"/>
      <c r="CZ110" s="101"/>
      <c r="DA110" s="101"/>
      <c r="DB110" s="101"/>
      <c r="DC110" s="101"/>
      <c r="DD110" s="101"/>
      <c r="DE110" s="101"/>
      <c r="DF110" s="101"/>
      <c r="DG110" s="101"/>
      <c r="DH110" s="101"/>
      <c r="DI110" s="101"/>
      <c r="DK110" s="101"/>
      <c r="DL110" s="101"/>
      <c r="DM110" s="101"/>
      <c r="DN110" s="101"/>
      <c r="DO110" s="101"/>
      <c r="DP110" s="101"/>
      <c r="DQ110" s="101"/>
      <c r="DR110" s="101"/>
      <c r="DS110" s="101"/>
      <c r="DT110" s="101"/>
      <c r="DU110" s="101"/>
      <c r="DV110" s="101"/>
      <c r="DW110" s="101"/>
      <c r="DX110" s="101"/>
    </row>
    <row r="111" spans="1:132" x14ac:dyDescent="0.25">
      <c r="A111" s="101"/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2"/>
      <c r="AS111" s="102"/>
      <c r="AT111" s="102"/>
      <c r="AU111" s="102"/>
      <c r="AV111" s="102"/>
      <c r="AW111" s="102"/>
      <c r="AX111" s="102"/>
      <c r="AY111" s="102"/>
      <c r="AZ111" s="102"/>
      <c r="BA111" s="102"/>
      <c r="BB111" s="102"/>
      <c r="BC111" s="102"/>
      <c r="BD111" s="102"/>
      <c r="BE111" s="102"/>
      <c r="BF111" s="102"/>
      <c r="BG111" s="102"/>
      <c r="BH111" s="102"/>
      <c r="BI111" s="102"/>
      <c r="BJ111" s="102"/>
      <c r="BK111" s="102"/>
      <c r="BL111" s="102"/>
      <c r="BM111" s="102"/>
      <c r="BN111" s="102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1"/>
      <c r="BZ111" s="101"/>
      <c r="CA111" s="101"/>
      <c r="CC111" s="101"/>
      <c r="CD111" s="101"/>
      <c r="CE111" s="101"/>
      <c r="CF111" s="101"/>
      <c r="CG111" s="101"/>
      <c r="CH111" s="101"/>
      <c r="CI111" s="101"/>
      <c r="CJ111" s="101"/>
      <c r="CK111" s="101"/>
      <c r="CL111" s="101"/>
      <c r="CM111" s="101"/>
      <c r="CN111" s="101"/>
      <c r="CO111" s="101"/>
      <c r="CP111" s="101"/>
      <c r="CQ111" s="101"/>
      <c r="CR111" s="101"/>
      <c r="CT111" s="101"/>
      <c r="CU111" s="101"/>
      <c r="CV111" s="101"/>
      <c r="CW111" s="101"/>
      <c r="CX111" s="101"/>
      <c r="CY111" s="101"/>
      <c r="CZ111" s="101"/>
      <c r="DA111" s="101"/>
      <c r="DB111" s="101"/>
      <c r="DC111" s="101"/>
      <c r="DD111" s="101"/>
      <c r="DE111" s="101"/>
      <c r="DF111" s="101"/>
      <c r="DG111" s="101"/>
      <c r="DH111" s="101"/>
      <c r="DI111" s="101"/>
      <c r="DK111" s="101"/>
      <c r="DL111" s="101"/>
      <c r="DM111" s="101"/>
      <c r="DN111" s="101"/>
      <c r="DO111" s="101"/>
      <c r="DP111" s="101"/>
      <c r="DQ111" s="101"/>
      <c r="DR111" s="101"/>
      <c r="DS111" s="101"/>
      <c r="DT111" s="101"/>
      <c r="DU111" s="101"/>
      <c r="DV111" s="101"/>
      <c r="DW111" s="101"/>
      <c r="DX111" s="101"/>
    </row>
    <row r="112" spans="1:132" x14ac:dyDescent="0.25">
      <c r="A112" s="101"/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2"/>
      <c r="AS112" s="102"/>
      <c r="AT112" s="102"/>
      <c r="AU112" s="102"/>
      <c r="AV112" s="102"/>
      <c r="AW112" s="102"/>
      <c r="AX112" s="102"/>
      <c r="AY112" s="102"/>
      <c r="AZ112" s="102"/>
      <c r="BA112" s="102"/>
      <c r="BB112" s="102"/>
      <c r="BC112" s="102"/>
      <c r="BD112" s="102"/>
      <c r="BE112" s="102"/>
      <c r="BF112" s="102"/>
      <c r="BG112" s="102"/>
      <c r="BH112" s="102"/>
      <c r="BI112" s="102"/>
      <c r="BJ112" s="102"/>
      <c r="BK112" s="102"/>
      <c r="BL112" s="102"/>
      <c r="BM112" s="102"/>
      <c r="BN112" s="102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1"/>
      <c r="BZ112" s="101"/>
      <c r="CA112" s="101"/>
      <c r="CC112" s="101"/>
      <c r="CD112" s="101"/>
      <c r="CE112" s="101"/>
      <c r="CF112" s="101"/>
      <c r="CG112" s="101"/>
      <c r="CH112" s="101"/>
      <c r="CI112" s="101"/>
      <c r="CJ112" s="101"/>
      <c r="CK112" s="101"/>
      <c r="CL112" s="101"/>
      <c r="CM112" s="101"/>
      <c r="CN112" s="101"/>
      <c r="CO112" s="101"/>
      <c r="CP112" s="101"/>
      <c r="CQ112" s="101"/>
      <c r="CR112" s="101"/>
      <c r="CT112" s="101"/>
      <c r="CU112" s="101"/>
      <c r="CV112" s="101"/>
      <c r="CW112" s="101"/>
      <c r="CX112" s="101"/>
      <c r="CY112" s="101"/>
      <c r="CZ112" s="101"/>
      <c r="DA112" s="101"/>
      <c r="DB112" s="101"/>
      <c r="DC112" s="101"/>
      <c r="DD112" s="101"/>
      <c r="DE112" s="101"/>
      <c r="DF112" s="101"/>
      <c r="DG112" s="101"/>
      <c r="DH112" s="101"/>
      <c r="DI112" s="101"/>
      <c r="DK112" s="101"/>
      <c r="DL112" s="101"/>
      <c r="DM112" s="101"/>
      <c r="DN112" s="101"/>
      <c r="DO112" s="101"/>
      <c r="DP112" s="101"/>
      <c r="DQ112" s="101"/>
      <c r="DR112" s="101"/>
      <c r="DS112" s="101"/>
      <c r="DT112" s="101"/>
      <c r="DU112" s="101"/>
      <c r="DV112" s="101"/>
      <c r="DW112" s="101"/>
      <c r="DX112" s="101"/>
    </row>
    <row r="113" spans="1:128" x14ac:dyDescent="0.25">
      <c r="A113" s="101"/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2"/>
      <c r="AS113" s="102"/>
      <c r="AT113" s="102"/>
      <c r="AU113" s="102"/>
      <c r="AV113" s="102"/>
      <c r="AW113" s="102"/>
      <c r="AX113" s="102"/>
      <c r="AY113" s="102"/>
      <c r="AZ113" s="102"/>
      <c r="BA113" s="102"/>
      <c r="BB113" s="102"/>
      <c r="BC113" s="102"/>
      <c r="BD113" s="102"/>
      <c r="BE113" s="102"/>
      <c r="BF113" s="102"/>
      <c r="BG113" s="102"/>
      <c r="BH113" s="102"/>
      <c r="BI113" s="102"/>
      <c r="BJ113" s="102"/>
      <c r="BK113" s="102"/>
      <c r="BL113" s="102"/>
      <c r="BM113" s="102"/>
      <c r="BN113" s="102"/>
      <c r="BO113" s="101"/>
      <c r="BP113" s="101"/>
      <c r="BQ113" s="101"/>
      <c r="BR113" s="101"/>
      <c r="BS113" s="101"/>
      <c r="BT113" s="101"/>
      <c r="BU113" s="101"/>
      <c r="BV113" s="101"/>
      <c r="BW113" s="101"/>
      <c r="BX113" s="101"/>
      <c r="BY113" s="101"/>
      <c r="BZ113" s="101"/>
      <c r="CA113" s="101"/>
      <c r="CC113" s="101"/>
      <c r="CD113" s="101"/>
      <c r="CE113" s="101"/>
      <c r="CF113" s="101"/>
      <c r="CG113" s="101"/>
      <c r="CH113" s="101"/>
      <c r="CI113" s="101"/>
      <c r="CJ113" s="101"/>
      <c r="CK113" s="101"/>
      <c r="CL113" s="101"/>
      <c r="CM113" s="101"/>
      <c r="CN113" s="101"/>
      <c r="CO113" s="101"/>
      <c r="CP113" s="101"/>
      <c r="CQ113" s="101"/>
      <c r="CR113" s="101"/>
      <c r="CT113" s="101"/>
      <c r="CU113" s="101"/>
      <c r="CV113" s="101"/>
      <c r="CW113" s="101"/>
      <c r="CX113" s="101"/>
      <c r="CY113" s="101"/>
      <c r="CZ113" s="101"/>
      <c r="DA113" s="101"/>
      <c r="DB113" s="101"/>
      <c r="DC113" s="101"/>
      <c r="DD113" s="101"/>
      <c r="DE113" s="101"/>
      <c r="DF113" s="101"/>
      <c r="DG113" s="101"/>
      <c r="DH113" s="101"/>
      <c r="DI113" s="101"/>
      <c r="DK113" s="101"/>
      <c r="DL113" s="101"/>
      <c r="DM113" s="101"/>
      <c r="DN113" s="101"/>
      <c r="DO113" s="101"/>
      <c r="DP113" s="101"/>
      <c r="DQ113" s="101"/>
      <c r="DR113" s="101"/>
      <c r="DS113" s="101"/>
      <c r="DT113" s="101"/>
      <c r="DU113" s="101"/>
      <c r="DV113" s="101"/>
      <c r="DW113" s="101"/>
      <c r="DX113" s="101"/>
    </row>
    <row r="114" spans="1:128" x14ac:dyDescent="0.25">
      <c r="A114" s="101"/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101"/>
      <c r="BI114" s="101"/>
      <c r="BJ114" s="101"/>
      <c r="BL114" s="101"/>
      <c r="BM114" s="101"/>
      <c r="BN114" s="101"/>
      <c r="BO114" s="101"/>
      <c r="BP114" s="101"/>
      <c r="BQ114" s="101"/>
      <c r="BR114" s="101"/>
      <c r="BS114" s="101"/>
      <c r="BT114" s="101"/>
      <c r="BU114" s="101"/>
      <c r="BV114" s="101"/>
      <c r="BW114" s="101"/>
      <c r="BX114" s="101"/>
      <c r="BY114" s="101"/>
      <c r="BZ114" s="101"/>
      <c r="CA114" s="101"/>
      <c r="CC114" s="101"/>
      <c r="CD114" s="101"/>
      <c r="CE114" s="101"/>
      <c r="CF114" s="101"/>
      <c r="CG114" s="101"/>
      <c r="CH114" s="101"/>
      <c r="CI114" s="101"/>
      <c r="CJ114" s="101"/>
      <c r="CK114" s="101"/>
      <c r="CL114" s="101"/>
      <c r="CM114" s="101"/>
      <c r="CN114" s="101"/>
      <c r="CO114" s="101"/>
      <c r="CP114" s="101"/>
      <c r="CQ114" s="101"/>
      <c r="CR114" s="101"/>
      <c r="CT114" s="101"/>
      <c r="CU114" s="101"/>
      <c r="CV114" s="101"/>
      <c r="CW114" s="101"/>
      <c r="CX114" s="101"/>
      <c r="CY114" s="101"/>
      <c r="CZ114" s="101"/>
      <c r="DA114" s="101"/>
      <c r="DB114" s="101"/>
      <c r="DC114" s="101"/>
      <c r="DD114" s="101"/>
      <c r="DE114" s="101"/>
      <c r="DF114" s="101"/>
      <c r="DG114" s="101"/>
      <c r="DH114" s="101"/>
      <c r="DI114" s="101"/>
      <c r="DK114" s="101"/>
      <c r="DL114" s="101"/>
      <c r="DM114" s="101"/>
      <c r="DN114" s="101"/>
      <c r="DO114" s="101"/>
      <c r="DP114" s="101"/>
      <c r="DQ114" s="101"/>
      <c r="DR114" s="101"/>
      <c r="DS114" s="101"/>
      <c r="DT114" s="101"/>
      <c r="DU114" s="101"/>
      <c r="DV114" s="101"/>
      <c r="DW114" s="101"/>
      <c r="DX114" s="101"/>
    </row>
    <row r="115" spans="1:128" x14ac:dyDescent="0.25">
      <c r="A115" s="101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1"/>
      <c r="BP115" s="101"/>
      <c r="BQ115" s="101"/>
      <c r="BR115" s="101"/>
      <c r="BS115" s="101"/>
      <c r="BT115" s="101"/>
      <c r="BU115" s="101"/>
      <c r="BV115" s="101"/>
      <c r="BW115" s="101"/>
      <c r="BX115" s="101"/>
      <c r="BY115" s="101"/>
      <c r="BZ115" s="101"/>
      <c r="CA115" s="101"/>
      <c r="CC115" s="101"/>
      <c r="CD115" s="101"/>
      <c r="CE115" s="101"/>
      <c r="CF115" s="101"/>
      <c r="CG115" s="101"/>
      <c r="CH115" s="101"/>
      <c r="CI115" s="101"/>
      <c r="CJ115" s="101"/>
      <c r="CK115" s="101"/>
      <c r="CL115" s="101"/>
      <c r="CM115" s="101"/>
      <c r="CN115" s="101"/>
      <c r="CO115" s="101"/>
      <c r="CP115" s="101"/>
      <c r="CQ115" s="101"/>
      <c r="CR115" s="101"/>
      <c r="CT115" s="101"/>
      <c r="CU115" s="101"/>
      <c r="CV115" s="101"/>
      <c r="CW115" s="101"/>
      <c r="CX115" s="101"/>
      <c r="CY115" s="101"/>
      <c r="CZ115" s="101"/>
      <c r="DA115" s="101"/>
      <c r="DB115" s="101"/>
      <c r="DC115" s="101"/>
      <c r="DD115" s="101"/>
      <c r="DE115" s="101"/>
      <c r="DF115" s="101"/>
      <c r="DG115" s="101"/>
      <c r="DH115" s="101"/>
      <c r="DI115" s="101"/>
      <c r="DK115" s="101"/>
      <c r="DL115" s="101"/>
      <c r="DM115" s="101"/>
      <c r="DN115" s="101"/>
      <c r="DO115" s="101"/>
      <c r="DP115" s="101"/>
      <c r="DQ115" s="101"/>
      <c r="DR115" s="101"/>
      <c r="DS115" s="101"/>
      <c r="DT115" s="101"/>
      <c r="DU115" s="101"/>
      <c r="DV115" s="101"/>
      <c r="DW115" s="101"/>
      <c r="DX115" s="101"/>
    </row>
    <row r="116" spans="1:128" x14ac:dyDescent="0.25">
      <c r="A116" s="101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1"/>
      <c r="BH116" s="101"/>
      <c r="BI116" s="101"/>
      <c r="BJ116" s="101"/>
      <c r="BL116" s="101"/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1"/>
      <c r="BZ116" s="101"/>
      <c r="CA116" s="101"/>
      <c r="CC116" s="101"/>
      <c r="CD116" s="101"/>
      <c r="CE116" s="101"/>
      <c r="CF116" s="101"/>
      <c r="CG116" s="101"/>
      <c r="CH116" s="101"/>
      <c r="CI116" s="101"/>
      <c r="CJ116" s="101"/>
      <c r="CK116" s="101"/>
      <c r="CL116" s="101"/>
      <c r="CM116" s="101"/>
      <c r="CN116" s="101"/>
      <c r="CO116" s="101"/>
      <c r="CP116" s="101"/>
      <c r="CQ116" s="101"/>
      <c r="CR116" s="101"/>
      <c r="CT116" s="101"/>
      <c r="CU116" s="101"/>
      <c r="CV116" s="101"/>
      <c r="CW116" s="101"/>
      <c r="CX116" s="101"/>
      <c r="CY116" s="101"/>
      <c r="CZ116" s="101"/>
      <c r="DA116" s="101"/>
      <c r="DB116" s="101"/>
      <c r="DC116" s="101"/>
      <c r="DD116" s="101"/>
      <c r="DE116" s="101"/>
      <c r="DF116" s="101"/>
      <c r="DG116" s="101"/>
      <c r="DH116" s="101"/>
      <c r="DI116" s="101"/>
      <c r="DK116" s="101"/>
      <c r="DL116" s="101"/>
      <c r="DM116" s="101"/>
      <c r="DN116" s="101"/>
      <c r="DO116" s="101"/>
      <c r="DP116" s="101"/>
      <c r="DQ116" s="101"/>
      <c r="DR116" s="101"/>
      <c r="DS116" s="101"/>
      <c r="DT116" s="101"/>
      <c r="DU116" s="101"/>
      <c r="DV116" s="101"/>
      <c r="DW116" s="101"/>
      <c r="DX116" s="101"/>
    </row>
    <row r="117" spans="1:128" x14ac:dyDescent="0.25">
      <c r="A117" s="101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  <c r="BF117" s="101"/>
      <c r="BG117" s="101"/>
      <c r="BH117" s="101"/>
      <c r="BI117" s="101"/>
      <c r="BJ117" s="101"/>
      <c r="BL117" s="101"/>
      <c r="BM117" s="101"/>
      <c r="BN117" s="101"/>
      <c r="BO117" s="101"/>
      <c r="BP117" s="101"/>
      <c r="BQ117" s="101"/>
      <c r="BR117" s="101"/>
      <c r="BS117" s="101"/>
      <c r="BT117" s="101"/>
      <c r="BU117" s="101"/>
      <c r="BV117" s="101"/>
      <c r="BW117" s="101"/>
      <c r="BX117" s="101"/>
      <c r="BY117" s="101"/>
      <c r="BZ117" s="101"/>
      <c r="CA117" s="101"/>
      <c r="CC117" s="101"/>
      <c r="CD117" s="101"/>
      <c r="CE117" s="101"/>
      <c r="CF117" s="101"/>
      <c r="CG117" s="101"/>
      <c r="CH117" s="101"/>
      <c r="CI117" s="101"/>
      <c r="CJ117" s="101"/>
      <c r="CK117" s="101"/>
      <c r="CL117" s="101"/>
      <c r="CM117" s="101"/>
      <c r="CN117" s="101"/>
      <c r="CO117" s="101"/>
      <c r="CP117" s="101"/>
      <c r="CQ117" s="101"/>
      <c r="CR117" s="101"/>
      <c r="CT117" s="101"/>
      <c r="CU117" s="101"/>
      <c r="CV117" s="101"/>
      <c r="CW117" s="101"/>
      <c r="CX117" s="101"/>
      <c r="CY117" s="101"/>
      <c r="CZ117" s="101"/>
      <c r="DA117" s="101"/>
      <c r="DB117" s="101"/>
      <c r="DC117" s="101"/>
      <c r="DD117" s="101"/>
      <c r="DE117" s="101"/>
      <c r="DF117" s="101"/>
      <c r="DG117" s="101"/>
      <c r="DH117" s="101"/>
      <c r="DI117" s="101"/>
      <c r="DK117" s="101"/>
      <c r="DL117" s="101"/>
      <c r="DM117" s="101"/>
      <c r="DN117" s="101"/>
      <c r="DO117" s="101"/>
      <c r="DP117" s="101"/>
      <c r="DQ117" s="101"/>
      <c r="DR117" s="101"/>
      <c r="DS117" s="101"/>
      <c r="DT117" s="101"/>
      <c r="DU117" s="101"/>
      <c r="DV117" s="101"/>
      <c r="DW117" s="101"/>
      <c r="DX117" s="101"/>
    </row>
    <row r="118" spans="1:128" x14ac:dyDescent="0.25">
      <c r="A118" s="101"/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1"/>
      <c r="CM118" s="101"/>
      <c r="CN118" s="101"/>
      <c r="CO118" s="101"/>
      <c r="CP118" s="101"/>
      <c r="CQ118" s="101"/>
      <c r="CR118" s="101"/>
      <c r="CT118" s="101"/>
      <c r="CU118" s="101"/>
      <c r="CV118" s="101"/>
      <c r="CW118" s="101"/>
      <c r="CX118" s="101"/>
      <c r="CY118" s="101"/>
      <c r="CZ118" s="101"/>
      <c r="DA118" s="101"/>
      <c r="DB118" s="101"/>
      <c r="DC118" s="101"/>
      <c r="DD118" s="101"/>
      <c r="DE118" s="101"/>
      <c r="DF118" s="101"/>
      <c r="DG118" s="101"/>
      <c r="DH118" s="101"/>
      <c r="DI118" s="101"/>
      <c r="DK118" s="101"/>
      <c r="DL118" s="101"/>
      <c r="DM118" s="101"/>
      <c r="DN118" s="101"/>
      <c r="DO118" s="101"/>
      <c r="DP118" s="101"/>
      <c r="DQ118" s="101"/>
      <c r="DR118" s="101"/>
      <c r="DS118" s="101"/>
      <c r="DT118" s="101"/>
      <c r="DU118" s="101"/>
      <c r="DV118" s="101"/>
      <c r="DW118" s="101"/>
      <c r="DX118" s="101"/>
    </row>
    <row r="119" spans="1:128" x14ac:dyDescent="0.25">
      <c r="A119" s="101"/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  <c r="BF119" s="101"/>
      <c r="BG119" s="101"/>
      <c r="BH119" s="101"/>
      <c r="BI119" s="101"/>
      <c r="BJ119" s="101"/>
      <c r="BL119" s="101"/>
      <c r="BM119" s="101"/>
      <c r="BN119" s="101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  <c r="BY119" s="101"/>
      <c r="BZ119" s="101"/>
      <c r="CA119" s="101"/>
      <c r="CC119" s="101"/>
      <c r="CD119" s="101"/>
      <c r="CE119" s="101"/>
      <c r="CF119" s="101"/>
      <c r="CG119" s="101"/>
      <c r="CH119" s="101"/>
      <c r="CI119" s="101"/>
      <c r="CJ119" s="101"/>
      <c r="CK119" s="101"/>
      <c r="CL119" s="101"/>
      <c r="CM119" s="101"/>
      <c r="CN119" s="101"/>
      <c r="CO119" s="101"/>
      <c r="CP119" s="101"/>
      <c r="CQ119" s="101"/>
      <c r="CR119" s="101"/>
      <c r="CT119" s="101"/>
      <c r="CU119" s="101"/>
      <c r="CV119" s="101"/>
      <c r="CW119" s="101"/>
      <c r="CX119" s="101"/>
      <c r="CY119" s="101"/>
      <c r="CZ119" s="101"/>
      <c r="DA119" s="101"/>
      <c r="DB119" s="101"/>
      <c r="DC119" s="101"/>
      <c r="DD119" s="101"/>
      <c r="DE119" s="101"/>
      <c r="DF119" s="101"/>
      <c r="DG119" s="101"/>
      <c r="DH119" s="101"/>
      <c r="DI119" s="101"/>
      <c r="DK119" s="101"/>
      <c r="DL119" s="101"/>
      <c r="DM119" s="101"/>
      <c r="DN119" s="101"/>
      <c r="DO119" s="101"/>
      <c r="DP119" s="101"/>
      <c r="DQ119" s="101"/>
      <c r="DR119" s="101"/>
      <c r="DS119" s="101"/>
      <c r="DT119" s="101"/>
      <c r="DU119" s="101"/>
      <c r="DV119" s="101"/>
      <c r="DW119" s="101"/>
      <c r="DX119" s="101"/>
    </row>
    <row r="120" spans="1:128" x14ac:dyDescent="0.25">
      <c r="A120" s="101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  <c r="BH120" s="101"/>
      <c r="BI120" s="101"/>
      <c r="BJ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1"/>
      <c r="BZ120" s="101"/>
      <c r="CA120" s="101"/>
      <c r="CC120" s="101"/>
      <c r="CD120" s="101"/>
      <c r="CE120" s="101"/>
      <c r="CF120" s="101"/>
      <c r="CG120" s="101"/>
      <c r="CH120" s="101"/>
      <c r="CI120" s="101"/>
      <c r="CJ120" s="101"/>
      <c r="CK120" s="101"/>
      <c r="CL120" s="101"/>
      <c r="CM120" s="101"/>
      <c r="CN120" s="101"/>
      <c r="CO120" s="101"/>
      <c r="CP120" s="101"/>
      <c r="CQ120" s="101"/>
      <c r="CR120" s="101"/>
      <c r="CT120" s="101"/>
      <c r="CU120" s="101"/>
      <c r="CV120" s="101"/>
      <c r="CW120" s="101"/>
      <c r="CX120" s="101"/>
      <c r="CY120" s="101"/>
      <c r="CZ120" s="101"/>
      <c r="DA120" s="101"/>
      <c r="DB120" s="101"/>
      <c r="DC120" s="101"/>
      <c r="DD120" s="101"/>
      <c r="DE120" s="101"/>
      <c r="DF120" s="101"/>
      <c r="DG120" s="101"/>
      <c r="DH120" s="101"/>
      <c r="DI120" s="101"/>
      <c r="DK120" s="101"/>
      <c r="DL120" s="101"/>
      <c r="DM120" s="101"/>
      <c r="DN120" s="101"/>
      <c r="DO120" s="101"/>
      <c r="DP120" s="101"/>
      <c r="DQ120" s="101"/>
      <c r="DR120" s="101"/>
      <c r="DS120" s="101"/>
      <c r="DT120" s="101"/>
      <c r="DU120" s="101"/>
      <c r="DV120" s="101"/>
      <c r="DW120" s="101"/>
      <c r="DX120" s="101"/>
    </row>
    <row r="121" spans="1:128" x14ac:dyDescent="0.25">
      <c r="A121" s="104"/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  <c r="AU121" s="104"/>
      <c r="AV121" s="104"/>
      <c r="AW121" s="104"/>
      <c r="AX121" s="104"/>
      <c r="AY121" s="104"/>
      <c r="AZ121" s="104"/>
      <c r="BA121" s="104"/>
      <c r="BB121" s="104"/>
      <c r="BC121" s="104"/>
      <c r="BD121" s="104"/>
      <c r="BE121" s="104"/>
      <c r="BF121" s="104"/>
      <c r="BG121" s="104"/>
      <c r="BH121" s="104"/>
      <c r="BI121" s="104"/>
      <c r="BJ121" s="104"/>
      <c r="BK121" s="104"/>
      <c r="BL121" s="104"/>
      <c r="BM121" s="104"/>
      <c r="BN121" s="104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101"/>
      <c r="CA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1"/>
      <c r="CM121" s="101"/>
      <c r="CN121" s="101"/>
      <c r="CO121" s="101"/>
      <c r="CP121" s="101"/>
      <c r="CQ121" s="101"/>
      <c r="CR121" s="101"/>
      <c r="CT121" s="101"/>
      <c r="CU121" s="101"/>
      <c r="CV121" s="101"/>
      <c r="CW121" s="101"/>
      <c r="CX121" s="101"/>
      <c r="CY121" s="101"/>
      <c r="CZ121" s="101"/>
      <c r="DA121" s="101"/>
      <c r="DB121" s="101"/>
      <c r="DC121" s="101"/>
      <c r="DD121" s="101"/>
      <c r="DE121" s="101"/>
      <c r="DF121" s="101"/>
      <c r="DG121" s="101"/>
      <c r="DH121" s="101"/>
      <c r="DI121" s="101"/>
      <c r="DK121" s="101"/>
      <c r="DL121" s="101"/>
      <c r="DM121" s="101"/>
      <c r="DN121" s="101"/>
      <c r="DO121" s="101"/>
      <c r="DP121" s="101"/>
      <c r="DQ121" s="101"/>
      <c r="DR121" s="101"/>
      <c r="DS121" s="101"/>
      <c r="DT121" s="101"/>
      <c r="DU121" s="101"/>
      <c r="DV121" s="101"/>
      <c r="DW121" s="101"/>
      <c r="DX121" s="101"/>
    </row>
    <row r="122" spans="1:128" x14ac:dyDescent="0.25">
      <c r="A122" s="104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  <c r="AR122" s="104"/>
      <c r="AS122" s="104"/>
      <c r="AT122" s="104"/>
      <c r="AU122" s="104"/>
      <c r="AV122" s="104"/>
      <c r="AW122" s="104"/>
      <c r="AX122" s="104"/>
      <c r="AY122" s="104"/>
      <c r="AZ122" s="104"/>
      <c r="BA122" s="104"/>
      <c r="BB122" s="104"/>
      <c r="BC122" s="104"/>
      <c r="BD122" s="104"/>
      <c r="BE122" s="104"/>
      <c r="BF122" s="104"/>
      <c r="BG122" s="104"/>
      <c r="BH122" s="104"/>
      <c r="BI122" s="104"/>
      <c r="BJ122" s="104"/>
      <c r="BK122" s="104"/>
      <c r="BL122" s="104"/>
      <c r="BM122" s="104"/>
      <c r="BN122" s="104"/>
      <c r="BO122" s="101"/>
      <c r="BP122" s="101"/>
      <c r="BQ122" s="101"/>
      <c r="BR122" s="101"/>
      <c r="BS122" s="101"/>
      <c r="BT122" s="101"/>
      <c r="BU122" s="101"/>
      <c r="BV122" s="101"/>
      <c r="BW122" s="101"/>
      <c r="BX122" s="101"/>
      <c r="BY122" s="101"/>
      <c r="BZ122" s="101"/>
      <c r="CA122" s="101"/>
      <c r="CC122" s="101"/>
      <c r="CD122" s="101"/>
      <c r="CE122" s="101"/>
      <c r="CF122" s="101"/>
      <c r="CG122" s="101"/>
      <c r="CH122" s="101"/>
      <c r="CI122" s="101"/>
      <c r="CJ122" s="101"/>
      <c r="CK122" s="101"/>
      <c r="CL122" s="101"/>
      <c r="CM122" s="101"/>
      <c r="CN122" s="101"/>
      <c r="CO122" s="101"/>
      <c r="CP122" s="101"/>
      <c r="CQ122" s="101"/>
      <c r="CR122" s="101"/>
      <c r="CT122" s="101"/>
      <c r="CU122" s="101"/>
      <c r="CV122" s="101"/>
      <c r="CW122" s="101"/>
      <c r="CX122" s="101"/>
      <c r="CY122" s="101"/>
      <c r="CZ122" s="101"/>
      <c r="DA122" s="101"/>
      <c r="DB122" s="101"/>
      <c r="DC122" s="101"/>
      <c r="DD122" s="101"/>
      <c r="DE122" s="101"/>
      <c r="DF122" s="101"/>
      <c r="DG122" s="101"/>
      <c r="DH122" s="101"/>
      <c r="DI122" s="101"/>
      <c r="DK122" s="101"/>
      <c r="DL122" s="101"/>
      <c r="DM122" s="101"/>
      <c r="DN122" s="101"/>
      <c r="DO122" s="101"/>
      <c r="DP122" s="101"/>
      <c r="DQ122" s="101"/>
      <c r="DR122" s="101"/>
      <c r="DS122" s="101"/>
      <c r="DT122" s="101"/>
      <c r="DU122" s="101"/>
      <c r="DV122" s="101"/>
      <c r="DW122" s="101"/>
      <c r="DX122" s="101"/>
    </row>
    <row r="123" spans="1:128" x14ac:dyDescent="0.25">
      <c r="A123" s="104"/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  <c r="AU123" s="104"/>
      <c r="AV123" s="104"/>
      <c r="AW123" s="104"/>
      <c r="AX123" s="104"/>
      <c r="AY123" s="104"/>
      <c r="AZ123" s="104"/>
      <c r="BA123" s="104"/>
      <c r="BB123" s="104"/>
      <c r="BC123" s="104"/>
      <c r="BD123" s="104"/>
      <c r="BE123" s="104"/>
      <c r="BF123" s="104"/>
      <c r="BG123" s="104"/>
      <c r="BH123" s="104"/>
      <c r="BI123" s="104"/>
      <c r="BJ123" s="104"/>
      <c r="BK123" s="104"/>
      <c r="BL123" s="104"/>
      <c r="BM123" s="104"/>
      <c r="BN123" s="104"/>
      <c r="BO123" s="101"/>
      <c r="BP123" s="101"/>
      <c r="BQ123" s="101"/>
      <c r="BR123" s="101"/>
      <c r="BS123" s="101"/>
      <c r="BT123" s="101"/>
      <c r="BU123" s="101"/>
      <c r="BV123" s="101"/>
      <c r="BW123" s="101"/>
      <c r="BX123" s="101"/>
      <c r="BY123" s="101"/>
      <c r="BZ123" s="101"/>
      <c r="CA123" s="101"/>
      <c r="CC123" s="101"/>
      <c r="CD123" s="101"/>
      <c r="CE123" s="101"/>
      <c r="CF123" s="101"/>
      <c r="CG123" s="101"/>
      <c r="CH123" s="101"/>
      <c r="CI123" s="101"/>
      <c r="CJ123" s="101"/>
      <c r="CK123" s="101"/>
      <c r="CL123" s="101"/>
      <c r="CM123" s="101"/>
      <c r="CN123" s="101"/>
      <c r="CO123" s="101"/>
      <c r="CP123" s="101"/>
      <c r="CQ123" s="101"/>
      <c r="CR123" s="101"/>
      <c r="CT123" s="101"/>
      <c r="CU123" s="101"/>
      <c r="CV123" s="101"/>
      <c r="CW123" s="101"/>
      <c r="CX123" s="101"/>
      <c r="CY123" s="101"/>
      <c r="CZ123" s="101"/>
      <c r="DA123" s="101"/>
      <c r="DB123" s="101"/>
      <c r="DC123" s="101"/>
      <c r="DD123" s="101"/>
      <c r="DE123" s="101"/>
      <c r="DF123" s="101"/>
      <c r="DG123" s="101"/>
      <c r="DH123" s="101"/>
      <c r="DI123" s="101"/>
      <c r="DK123" s="101"/>
      <c r="DL123" s="101"/>
      <c r="DM123" s="101"/>
      <c r="DN123" s="101"/>
      <c r="DO123" s="101"/>
      <c r="DP123" s="101"/>
      <c r="DQ123" s="101"/>
      <c r="DR123" s="101"/>
      <c r="DS123" s="101"/>
      <c r="DT123" s="101"/>
      <c r="DU123" s="101"/>
      <c r="DV123" s="101"/>
      <c r="DW123" s="101"/>
      <c r="DX123" s="101"/>
    </row>
  </sheetData>
  <mergeCells count="191">
    <mergeCell ref="C14:D14"/>
    <mergeCell ref="C15:D15"/>
    <mergeCell ref="B20:B21"/>
    <mergeCell ref="C20:C21"/>
    <mergeCell ref="E20:E21"/>
    <mergeCell ref="F20:F21"/>
    <mergeCell ref="Z20:Z21"/>
    <mergeCell ref="AP20:AP21"/>
    <mergeCell ref="BG20:BG21"/>
    <mergeCell ref="G20:G21"/>
    <mergeCell ref="B22:B23"/>
    <mergeCell ref="C22:C23"/>
    <mergeCell ref="E22:E23"/>
    <mergeCell ref="F22:F23"/>
    <mergeCell ref="Z22:Z23"/>
    <mergeCell ref="AP22:AP23"/>
    <mergeCell ref="CO48:CO49"/>
    <mergeCell ref="B50:B51"/>
    <mergeCell ref="C50:C51"/>
    <mergeCell ref="E50:E51"/>
    <mergeCell ref="F50:F51"/>
    <mergeCell ref="Z50:Z51"/>
    <mergeCell ref="BX50:BX51"/>
    <mergeCell ref="CO50:CO51"/>
    <mergeCell ref="B48:B49"/>
    <mergeCell ref="C48:C49"/>
    <mergeCell ref="E48:E49"/>
    <mergeCell ref="F48:F49"/>
    <mergeCell ref="Z48:Z49"/>
    <mergeCell ref="BX48:BX49"/>
    <mergeCell ref="G22:G23"/>
    <mergeCell ref="G48:G49"/>
    <mergeCell ref="G50:G51"/>
    <mergeCell ref="BY48:BY49"/>
    <mergeCell ref="B56:B57"/>
    <mergeCell ref="G61:G62"/>
    <mergeCell ref="C56:C57"/>
    <mergeCell ref="E56:E57"/>
    <mergeCell ref="F56:F57"/>
    <mergeCell ref="Z56:Z57"/>
    <mergeCell ref="DF56:DF57"/>
    <mergeCell ref="B52:B53"/>
    <mergeCell ref="C52:C53"/>
    <mergeCell ref="E52:E53"/>
    <mergeCell ref="F52:F53"/>
    <mergeCell ref="Z52:Z53"/>
    <mergeCell ref="BX52:BX53"/>
    <mergeCell ref="CO52:CO53"/>
    <mergeCell ref="G52:G53"/>
    <mergeCell ref="G54:G55"/>
    <mergeCell ref="G56:G57"/>
    <mergeCell ref="C54:C55"/>
    <mergeCell ref="E54:E55"/>
    <mergeCell ref="F54:F55"/>
    <mergeCell ref="Z54:Z55"/>
    <mergeCell ref="BX54:BX55"/>
    <mergeCell ref="CO54:CO55"/>
    <mergeCell ref="DF54:DF55"/>
    <mergeCell ref="B61:B62"/>
    <mergeCell ref="C61:C62"/>
    <mergeCell ref="E61:E62"/>
    <mergeCell ref="F61:F62"/>
    <mergeCell ref="Z61:Z62"/>
    <mergeCell ref="DF61:DF62"/>
    <mergeCell ref="DW61:DW62"/>
    <mergeCell ref="DY61:DY62"/>
    <mergeCell ref="B58:B59"/>
    <mergeCell ref="C58:C59"/>
    <mergeCell ref="E58:E59"/>
    <mergeCell ref="F58:F59"/>
    <mergeCell ref="Z58:Z59"/>
    <mergeCell ref="DW58:DW59"/>
    <mergeCell ref="DY58:DY59"/>
    <mergeCell ref="C93:D93"/>
    <mergeCell ref="C106:BO106"/>
    <mergeCell ref="C107:BO108"/>
    <mergeCell ref="AM9:AP9"/>
    <mergeCell ref="AA9:AL9"/>
    <mergeCell ref="AR9:BC9"/>
    <mergeCell ref="BD9:BG9"/>
    <mergeCell ref="W9:Z9"/>
    <mergeCell ref="C71:D71"/>
    <mergeCell ref="A72:D72"/>
    <mergeCell ref="B73:D73"/>
    <mergeCell ref="B63:B64"/>
    <mergeCell ref="C63:C64"/>
    <mergeCell ref="E63:E64"/>
    <mergeCell ref="F63:F64"/>
    <mergeCell ref="Z63:Z64"/>
    <mergeCell ref="C46:D46"/>
    <mergeCell ref="B47:D47"/>
    <mergeCell ref="BG22:BG23"/>
    <mergeCell ref="C27:D27"/>
    <mergeCell ref="C34:D34"/>
    <mergeCell ref="C35:D35"/>
    <mergeCell ref="C45:D45"/>
    <mergeCell ref="B54:B55"/>
    <mergeCell ref="DZ1:EB1"/>
    <mergeCell ref="DZ2:EB2"/>
    <mergeCell ref="DZ3:EB3"/>
    <mergeCell ref="DZ4:EB4"/>
    <mergeCell ref="DZ5:EB5"/>
    <mergeCell ref="DY9:EB9"/>
    <mergeCell ref="DY6:EB8"/>
    <mergeCell ref="A1:DY1"/>
    <mergeCell ref="A2:DY2"/>
    <mergeCell ref="CL9:CO9"/>
    <mergeCell ref="BZ9:CK9"/>
    <mergeCell ref="BI9:BT9"/>
    <mergeCell ref="DC9:DF9"/>
    <mergeCell ref="DT9:DW9"/>
    <mergeCell ref="DH9:DS9"/>
    <mergeCell ref="CQ9:DB9"/>
    <mergeCell ref="BU9:BX9"/>
    <mergeCell ref="AA6:BH7"/>
    <mergeCell ref="BI8:BY8"/>
    <mergeCell ref="A6:A10"/>
    <mergeCell ref="B6:B10"/>
    <mergeCell ref="C6:D10"/>
    <mergeCell ref="E6:E10"/>
    <mergeCell ref="F6:Z8"/>
    <mergeCell ref="EB48:EB49"/>
    <mergeCell ref="DY52:DY53"/>
    <mergeCell ref="DZ52:DZ53"/>
    <mergeCell ref="EA52:EA53"/>
    <mergeCell ref="EB52:EB53"/>
    <mergeCell ref="DZ63:DZ64"/>
    <mergeCell ref="EA63:EA64"/>
    <mergeCell ref="EB63:EB64"/>
    <mergeCell ref="DZ56:DZ57"/>
    <mergeCell ref="EA56:EA57"/>
    <mergeCell ref="EB56:EB57"/>
    <mergeCell ref="DY63:DY64"/>
    <mergeCell ref="EB58:EB59"/>
    <mergeCell ref="DY56:DY57"/>
    <mergeCell ref="DY102:EB108"/>
    <mergeCell ref="C13:D13"/>
    <mergeCell ref="C12:D12"/>
    <mergeCell ref="C26:D26"/>
    <mergeCell ref="C86:D86"/>
    <mergeCell ref="A3:DY3"/>
    <mergeCell ref="A4:DY4"/>
    <mergeCell ref="A5:DY5"/>
    <mergeCell ref="A87:EB87"/>
    <mergeCell ref="A88:EB88"/>
    <mergeCell ref="A89:EB89"/>
    <mergeCell ref="DW90:EB101"/>
    <mergeCell ref="DZ61:DZ62"/>
    <mergeCell ref="EA61:EA62"/>
    <mergeCell ref="EB61:EB62"/>
    <mergeCell ref="DY50:DY51"/>
    <mergeCell ref="DZ50:DZ51"/>
    <mergeCell ref="EA50:EA51"/>
    <mergeCell ref="EB50:EB51"/>
    <mergeCell ref="DY54:DY55"/>
    <mergeCell ref="DZ54:DZ55"/>
    <mergeCell ref="EA54:EA55"/>
    <mergeCell ref="EB54:EB55"/>
    <mergeCell ref="G58:G59"/>
    <mergeCell ref="G63:G64"/>
    <mergeCell ref="AA8:AQ8"/>
    <mergeCell ref="AQ22:AQ23"/>
    <mergeCell ref="AR8:BH8"/>
    <mergeCell ref="BH20:BH21"/>
    <mergeCell ref="DZ58:DZ59"/>
    <mergeCell ref="EA58:EA59"/>
    <mergeCell ref="DY48:DY49"/>
    <mergeCell ref="DZ48:DZ49"/>
    <mergeCell ref="EA48:EA49"/>
    <mergeCell ref="DF63:DF64"/>
    <mergeCell ref="DW63:DW64"/>
    <mergeCell ref="DW56:DW57"/>
    <mergeCell ref="K9:V9"/>
    <mergeCell ref="H9:J9"/>
    <mergeCell ref="F9:G9"/>
    <mergeCell ref="DG56:DG57"/>
    <mergeCell ref="DG63:DG64"/>
    <mergeCell ref="CQ6:DX7"/>
    <mergeCell ref="DH8:DX8"/>
    <mergeCell ref="DX54:DX55"/>
    <mergeCell ref="DX58:DX59"/>
    <mergeCell ref="DX61:DX62"/>
    <mergeCell ref="BY50:BY51"/>
    <mergeCell ref="BY52:BY53"/>
    <mergeCell ref="BI6:CP7"/>
    <mergeCell ref="BZ8:CP8"/>
    <mergeCell ref="CP48:CP49"/>
    <mergeCell ref="CP50:CP51"/>
    <mergeCell ref="CP52:CP53"/>
    <mergeCell ref="CQ8:DG8"/>
    <mergeCell ref="DG54:DG55"/>
  </mergeCells>
  <pageMargins left="0.7" right="0.7" top="0.75" bottom="0.75" header="0.3" footer="0.3"/>
  <pageSetup paperSize="9" orientation="portrait" r:id="rId1"/>
  <headerFooter>
    <oddHeader>&amp;L&amp;"Calibri"&amp;10&amp;KF6A800Internal&amp;1#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6"/>
  <sheetViews>
    <sheetView zoomScale="70" zoomScaleNormal="70" workbookViewId="0">
      <selection activeCell="A5" sqref="A5:AC5"/>
    </sheetView>
  </sheetViews>
  <sheetFormatPr defaultRowHeight="15" x14ac:dyDescent="0.25"/>
  <cols>
    <col min="3" max="3" width="43.28515625" customWidth="1"/>
    <col min="12" max="12" width="7.42578125" customWidth="1"/>
    <col min="13" max="13" width="8.28515625" customWidth="1"/>
    <col min="14" max="14" width="7.140625" customWidth="1"/>
    <col min="17" max="17" width="7.5703125" customWidth="1"/>
    <col min="18" max="19" width="7.28515625" customWidth="1"/>
    <col min="20" max="20" width="7.140625" customWidth="1"/>
    <col min="21" max="21" width="8" customWidth="1"/>
    <col min="22" max="22" width="7.7109375" customWidth="1"/>
    <col min="23" max="23" width="6.28515625" customWidth="1"/>
    <col min="24" max="24" width="6.85546875" customWidth="1"/>
    <col min="25" max="25" width="7.42578125" customWidth="1"/>
    <col min="26" max="26" width="7" customWidth="1"/>
    <col min="27" max="27" width="5.5703125" customWidth="1"/>
    <col min="28" max="28" width="7.42578125" customWidth="1"/>
    <col min="29" max="29" width="6.7109375" customWidth="1"/>
  </cols>
  <sheetData>
    <row r="1" spans="1:30" ht="15.75" thickTop="1" x14ac:dyDescent="0.25">
      <c r="A1" s="321" t="s">
        <v>32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3"/>
    </row>
    <row r="2" spans="1:30" x14ac:dyDescent="0.25">
      <c r="A2" s="324" t="s">
        <v>33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"/>
    </row>
    <row r="3" spans="1:30" x14ac:dyDescent="0.25">
      <c r="A3" s="324" t="s">
        <v>36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6"/>
    </row>
    <row r="4" spans="1:30" x14ac:dyDescent="0.25">
      <c r="A4" s="324" t="s">
        <v>37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</row>
    <row r="5" spans="1:30" x14ac:dyDescent="0.25">
      <c r="A5" s="336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3"/>
    </row>
    <row r="6" spans="1:30" x14ac:dyDescent="0.25">
      <c r="A6" s="336" t="s">
        <v>34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3"/>
    </row>
    <row r="7" spans="1:30" ht="15.75" thickBot="1" x14ac:dyDescent="0.3">
      <c r="A7" s="314"/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"/>
    </row>
    <row r="8" spans="1:30" ht="15.75" thickTop="1" x14ac:dyDescent="0.25">
      <c r="A8" s="333" t="s">
        <v>35</v>
      </c>
      <c r="B8" s="330" t="s">
        <v>0</v>
      </c>
      <c r="C8" s="333" t="s">
        <v>1</v>
      </c>
      <c r="D8" s="330" t="s">
        <v>2</v>
      </c>
      <c r="E8" s="321" t="s">
        <v>22</v>
      </c>
      <c r="F8" s="322"/>
      <c r="G8" s="322"/>
      <c r="H8" s="322"/>
      <c r="I8" s="322"/>
      <c r="J8" s="322"/>
      <c r="K8" s="323"/>
      <c r="L8" s="321" t="s">
        <v>3</v>
      </c>
      <c r="M8" s="322"/>
      <c r="N8" s="322"/>
      <c r="O8" s="322"/>
      <c r="P8" s="322"/>
      <c r="Q8" s="323"/>
      <c r="R8" s="321" t="s">
        <v>14</v>
      </c>
      <c r="S8" s="322"/>
      <c r="T8" s="322"/>
      <c r="U8" s="322"/>
      <c r="V8" s="322"/>
      <c r="W8" s="323"/>
      <c r="X8" s="321" t="s">
        <v>17</v>
      </c>
      <c r="Y8" s="322"/>
      <c r="Z8" s="322"/>
      <c r="AA8" s="322"/>
      <c r="AB8" s="322"/>
      <c r="AC8" s="323"/>
    </row>
    <row r="9" spans="1:30" x14ac:dyDescent="0.25">
      <c r="A9" s="334"/>
      <c r="B9" s="331"/>
      <c r="C9" s="334"/>
      <c r="D9" s="331"/>
      <c r="E9" s="324"/>
      <c r="F9" s="325"/>
      <c r="G9" s="325"/>
      <c r="H9" s="325"/>
      <c r="I9" s="325"/>
      <c r="J9" s="325"/>
      <c r="K9" s="326"/>
      <c r="L9" s="324"/>
      <c r="M9" s="325"/>
      <c r="N9" s="325"/>
      <c r="O9" s="325"/>
      <c r="P9" s="325"/>
      <c r="Q9" s="326"/>
      <c r="R9" s="324"/>
      <c r="S9" s="325"/>
      <c r="T9" s="325"/>
      <c r="U9" s="325"/>
      <c r="V9" s="325"/>
      <c r="W9" s="326"/>
      <c r="X9" s="324"/>
      <c r="Y9" s="325"/>
      <c r="Z9" s="325"/>
      <c r="AA9" s="325"/>
      <c r="AB9" s="325"/>
      <c r="AC9" s="326"/>
    </row>
    <row r="10" spans="1:30" ht="15.75" thickBot="1" x14ac:dyDescent="0.3">
      <c r="A10" s="334"/>
      <c r="B10" s="331"/>
      <c r="C10" s="334"/>
      <c r="D10" s="331"/>
      <c r="E10" s="324"/>
      <c r="F10" s="325"/>
      <c r="G10" s="325"/>
      <c r="H10" s="325"/>
      <c r="I10" s="325"/>
      <c r="J10" s="325"/>
      <c r="K10" s="326"/>
      <c r="L10" s="327"/>
      <c r="M10" s="328"/>
      <c r="N10" s="328"/>
      <c r="O10" s="328"/>
      <c r="P10" s="328"/>
      <c r="Q10" s="329"/>
      <c r="R10" s="327"/>
      <c r="S10" s="328"/>
      <c r="T10" s="328"/>
      <c r="U10" s="328"/>
      <c r="V10" s="328"/>
      <c r="W10" s="329"/>
      <c r="X10" s="327"/>
      <c r="Y10" s="328"/>
      <c r="Z10" s="328"/>
      <c r="AA10" s="328"/>
      <c r="AB10" s="328"/>
      <c r="AC10" s="329"/>
    </row>
    <row r="11" spans="1:30" ht="16.5" thickTop="1" thickBot="1" x14ac:dyDescent="0.3">
      <c r="A11" s="334"/>
      <c r="B11" s="331"/>
      <c r="C11" s="334"/>
      <c r="D11" s="331"/>
      <c r="E11" s="327"/>
      <c r="F11" s="328"/>
      <c r="G11" s="328"/>
      <c r="H11" s="328"/>
      <c r="I11" s="328"/>
      <c r="J11" s="328"/>
      <c r="K11" s="329"/>
      <c r="L11" s="316" t="s">
        <v>10</v>
      </c>
      <c r="M11" s="317"/>
      <c r="N11" s="318"/>
      <c r="O11" s="319" t="s">
        <v>13</v>
      </c>
      <c r="P11" s="317"/>
      <c r="Q11" s="320"/>
      <c r="R11" s="316" t="s">
        <v>15</v>
      </c>
      <c r="S11" s="317"/>
      <c r="T11" s="318"/>
      <c r="U11" s="319" t="s">
        <v>16</v>
      </c>
      <c r="V11" s="317"/>
      <c r="W11" s="320"/>
      <c r="X11" s="316" t="s">
        <v>18</v>
      </c>
      <c r="Y11" s="317"/>
      <c r="Z11" s="318"/>
      <c r="AA11" s="319" t="s">
        <v>19</v>
      </c>
      <c r="AB11" s="317"/>
      <c r="AC11" s="320"/>
    </row>
    <row r="12" spans="1:30" ht="87.75" thickTop="1" thickBot="1" x14ac:dyDescent="0.3">
      <c r="A12" s="334"/>
      <c r="B12" s="332"/>
      <c r="C12" s="335"/>
      <c r="D12" s="332"/>
      <c r="E12" s="7" t="s">
        <v>4</v>
      </c>
      <c r="F12" s="8" t="s">
        <v>5</v>
      </c>
      <c r="G12" s="8" t="s">
        <v>6</v>
      </c>
      <c r="H12" s="8" t="s">
        <v>7</v>
      </c>
      <c r="I12" s="7" t="s">
        <v>8</v>
      </c>
      <c r="J12" s="8" t="s">
        <v>9</v>
      </c>
      <c r="K12" s="1" t="s">
        <v>38</v>
      </c>
      <c r="L12" s="5" t="s">
        <v>5</v>
      </c>
      <c r="M12" s="1" t="s">
        <v>11</v>
      </c>
      <c r="N12" s="62" t="s">
        <v>12</v>
      </c>
      <c r="O12" s="1" t="s">
        <v>5</v>
      </c>
      <c r="P12" s="1" t="s">
        <v>11</v>
      </c>
      <c r="Q12" s="7" t="s">
        <v>12</v>
      </c>
      <c r="R12" s="7" t="s">
        <v>5</v>
      </c>
      <c r="S12" s="8" t="s">
        <v>11</v>
      </c>
      <c r="T12" s="64" t="s">
        <v>12</v>
      </c>
      <c r="U12" s="8" t="s">
        <v>5</v>
      </c>
      <c r="V12" s="8" t="s">
        <v>11</v>
      </c>
      <c r="W12" s="9" t="s">
        <v>12</v>
      </c>
      <c r="X12" s="7" t="s">
        <v>5</v>
      </c>
      <c r="Y12" s="7" t="s">
        <v>11</v>
      </c>
      <c r="Z12" s="64" t="s">
        <v>12</v>
      </c>
      <c r="AA12" s="8" t="s">
        <v>5</v>
      </c>
      <c r="AB12" s="7" t="s">
        <v>11</v>
      </c>
      <c r="AC12" s="8" t="s">
        <v>12</v>
      </c>
    </row>
    <row r="13" spans="1:30" ht="16.5" thickTop="1" thickBot="1" x14ac:dyDescent="0.3">
      <c r="A13" s="11"/>
      <c r="B13" s="11">
        <v>1</v>
      </c>
      <c r="C13" s="10">
        <v>2</v>
      </c>
      <c r="D13" s="10">
        <v>3</v>
      </c>
      <c r="E13" s="10">
        <v>4</v>
      </c>
      <c r="F13" s="10">
        <v>5</v>
      </c>
      <c r="G13" s="10">
        <v>6</v>
      </c>
      <c r="H13" s="10">
        <v>7</v>
      </c>
      <c r="I13" s="11">
        <v>8</v>
      </c>
      <c r="J13" s="10">
        <v>9</v>
      </c>
      <c r="K13" s="10">
        <v>10</v>
      </c>
      <c r="L13" s="11">
        <v>11</v>
      </c>
      <c r="M13" s="10">
        <v>12</v>
      </c>
      <c r="N13" s="63">
        <v>13</v>
      </c>
      <c r="O13" s="10">
        <v>14</v>
      </c>
      <c r="P13" s="10">
        <v>15</v>
      </c>
      <c r="Q13" s="6">
        <v>16</v>
      </c>
      <c r="R13" s="6">
        <v>17</v>
      </c>
      <c r="S13" s="4">
        <v>18</v>
      </c>
      <c r="T13" s="65">
        <v>19</v>
      </c>
      <c r="U13" s="4">
        <v>20</v>
      </c>
      <c r="V13" s="4">
        <v>21</v>
      </c>
      <c r="W13" s="4">
        <v>22</v>
      </c>
      <c r="X13" s="6">
        <v>23</v>
      </c>
      <c r="Y13" s="6">
        <v>24</v>
      </c>
      <c r="Z13" s="65">
        <v>25</v>
      </c>
      <c r="AA13" s="4">
        <v>26</v>
      </c>
      <c r="AB13" s="6">
        <v>27</v>
      </c>
      <c r="AC13" s="4">
        <v>28</v>
      </c>
    </row>
    <row r="14" spans="1:30" ht="16.5" thickTop="1" thickBot="1" x14ac:dyDescent="0.3">
      <c r="A14" s="11">
        <v>1</v>
      </c>
      <c r="B14" s="23" t="s">
        <v>21</v>
      </c>
      <c r="D14" s="12"/>
      <c r="H14" s="12"/>
      <c r="O14" s="21"/>
      <c r="P14" s="21"/>
      <c r="AC14" s="14"/>
    </row>
    <row r="15" spans="1:30" ht="16.5" thickTop="1" thickBot="1" x14ac:dyDescent="0.3">
      <c r="A15" s="11">
        <v>2</v>
      </c>
      <c r="B15" s="25"/>
      <c r="C15" s="60"/>
      <c r="D15" s="26"/>
      <c r="E15" s="30"/>
      <c r="F15" s="30"/>
      <c r="G15" s="30"/>
      <c r="H15" s="30"/>
      <c r="I15" s="30"/>
      <c r="J15" s="30"/>
      <c r="K15" s="14"/>
      <c r="L15" s="47"/>
      <c r="M15" s="12"/>
      <c r="N15" s="48"/>
      <c r="O15" s="70"/>
      <c r="P15" s="27"/>
      <c r="Q15" s="57"/>
      <c r="R15" s="47"/>
      <c r="S15" s="30"/>
      <c r="T15" s="53"/>
      <c r="U15" s="47"/>
      <c r="V15" s="30"/>
      <c r="W15" s="57"/>
      <c r="X15" s="47"/>
      <c r="Y15" s="30"/>
      <c r="Z15" s="53"/>
      <c r="AA15" s="47"/>
      <c r="AB15" s="30"/>
      <c r="AC15" s="14"/>
    </row>
    <row r="16" spans="1:30" ht="16.5" thickTop="1" thickBot="1" x14ac:dyDescent="0.3">
      <c r="A16" s="6">
        <v>3</v>
      </c>
      <c r="B16" s="36"/>
      <c r="C16" s="44"/>
      <c r="D16" s="29"/>
      <c r="E16" s="31"/>
      <c r="F16" s="31"/>
      <c r="G16" s="31"/>
      <c r="H16" s="31"/>
      <c r="I16" s="31"/>
      <c r="J16" s="31"/>
      <c r="K16" s="37"/>
      <c r="L16" s="29"/>
      <c r="M16" s="31"/>
      <c r="N16" s="49"/>
      <c r="O16" s="71"/>
      <c r="P16" s="29"/>
      <c r="Q16" s="44"/>
      <c r="R16" s="29"/>
      <c r="S16" s="31"/>
      <c r="T16" s="49"/>
      <c r="U16" s="29"/>
      <c r="V16" s="31"/>
      <c r="W16" s="44"/>
      <c r="X16" s="29"/>
      <c r="Y16" s="31"/>
      <c r="Z16" s="49"/>
      <c r="AA16" s="29"/>
      <c r="AB16" s="31"/>
      <c r="AC16" s="37"/>
    </row>
    <row r="17" spans="1:29" ht="16.5" thickTop="1" thickBot="1" x14ac:dyDescent="0.3">
      <c r="A17" s="6">
        <v>4</v>
      </c>
      <c r="B17" s="24"/>
      <c r="C17" s="58"/>
      <c r="D17" s="27"/>
      <c r="E17" s="32"/>
      <c r="F17" s="32"/>
      <c r="G17" s="32"/>
      <c r="H17" s="32"/>
      <c r="I17" s="32"/>
      <c r="J17" s="32"/>
      <c r="K17" s="2"/>
      <c r="L17" s="27"/>
      <c r="M17" s="32"/>
      <c r="N17" s="50"/>
      <c r="O17" s="72"/>
      <c r="P17" s="27"/>
      <c r="Q17" s="58"/>
      <c r="R17" s="27"/>
      <c r="S17" s="32"/>
      <c r="T17" s="50"/>
      <c r="U17" s="27"/>
      <c r="V17" s="32"/>
      <c r="W17" s="58"/>
      <c r="X17" s="27"/>
      <c r="Y17" s="32"/>
      <c r="Z17" s="50"/>
      <c r="AA17" s="27"/>
      <c r="AB17" s="32"/>
      <c r="AC17" s="2"/>
    </row>
    <row r="18" spans="1:29" ht="16.5" thickTop="1" thickBot="1" x14ac:dyDescent="0.3">
      <c r="A18" s="74">
        <v>5</v>
      </c>
      <c r="B18" s="36"/>
      <c r="C18" s="44"/>
      <c r="D18" s="29"/>
      <c r="E18" s="31"/>
      <c r="F18" s="31"/>
      <c r="G18" s="31"/>
      <c r="H18" s="31"/>
      <c r="I18" s="31"/>
      <c r="J18" s="31"/>
      <c r="K18" s="37"/>
      <c r="L18" s="29"/>
      <c r="M18" s="31"/>
      <c r="N18" s="49"/>
      <c r="O18" s="71"/>
      <c r="P18" s="29"/>
      <c r="Q18" s="44"/>
      <c r="R18" s="29"/>
      <c r="S18" s="31"/>
      <c r="T18" s="49"/>
      <c r="U18" s="29"/>
      <c r="V18" s="31"/>
      <c r="W18" s="44"/>
      <c r="X18" s="29"/>
      <c r="Y18" s="31"/>
      <c r="Z18" s="49"/>
      <c r="AA18" s="29"/>
      <c r="AB18" s="31"/>
      <c r="AC18" s="37"/>
    </row>
    <row r="19" spans="1:29" ht="16.5" thickTop="1" thickBot="1" x14ac:dyDescent="0.3">
      <c r="A19" s="11">
        <v>6</v>
      </c>
      <c r="B19" s="40"/>
      <c r="C19" s="43"/>
      <c r="D19" s="34"/>
      <c r="E19" s="41"/>
      <c r="F19" s="41"/>
      <c r="G19" s="41"/>
      <c r="H19" s="41"/>
      <c r="I19" s="41"/>
      <c r="J19" s="35"/>
      <c r="K19" s="46"/>
      <c r="L19" s="34"/>
      <c r="M19" s="41"/>
      <c r="N19" s="51"/>
      <c r="O19" s="73"/>
      <c r="P19" s="34"/>
      <c r="Q19" s="43"/>
      <c r="R19" s="34"/>
      <c r="S19" s="41"/>
      <c r="T19" s="51"/>
      <c r="U19" s="34"/>
      <c r="V19" s="41"/>
      <c r="W19" s="43"/>
      <c r="X19" s="34"/>
      <c r="Y19" s="41"/>
      <c r="Z19" s="51"/>
      <c r="AA19" s="34"/>
      <c r="AB19" s="41"/>
      <c r="AC19" s="42"/>
    </row>
    <row r="20" spans="1:29" ht="16.5" thickTop="1" thickBot="1" x14ac:dyDescent="0.3">
      <c r="A20" s="74">
        <v>7</v>
      </c>
      <c r="B20" s="20"/>
      <c r="C20" s="21" t="s">
        <v>23</v>
      </c>
      <c r="D20" s="20"/>
      <c r="E20" s="21"/>
      <c r="F20" s="23"/>
      <c r="G20" s="20"/>
      <c r="H20" s="21"/>
      <c r="I20" s="23"/>
      <c r="J20" s="23"/>
      <c r="K20" s="23"/>
      <c r="L20" s="20"/>
      <c r="M20" s="21"/>
      <c r="N20" s="23"/>
      <c r="O20" s="69"/>
      <c r="P20" s="23"/>
      <c r="Q20" s="23"/>
      <c r="R20" s="23"/>
      <c r="S20" s="23"/>
      <c r="T20" s="67"/>
      <c r="U20" s="21"/>
      <c r="V20" s="23"/>
      <c r="W20" s="23"/>
      <c r="X20" s="20"/>
      <c r="Y20" s="21"/>
      <c r="Z20" s="67"/>
      <c r="AA20" s="22"/>
      <c r="AB20" s="20"/>
      <c r="AC20" s="22"/>
    </row>
    <row r="21" spans="1:29" ht="16.5" thickTop="1" thickBot="1" x14ac:dyDescent="0.3">
      <c r="A21" s="11">
        <v>8</v>
      </c>
      <c r="B21" t="s">
        <v>24</v>
      </c>
      <c r="AC21" s="16"/>
    </row>
    <row r="22" spans="1:29" ht="16.5" thickTop="1" thickBot="1" x14ac:dyDescent="0.3">
      <c r="A22" s="74">
        <v>9</v>
      </c>
      <c r="B22" s="13"/>
      <c r="C22" s="60"/>
      <c r="D22" s="47"/>
      <c r="E22" s="30"/>
      <c r="F22" s="30"/>
      <c r="G22" s="30"/>
      <c r="H22" s="30"/>
      <c r="I22" s="30"/>
      <c r="J22" s="30"/>
      <c r="K22" s="14"/>
      <c r="L22" s="12"/>
      <c r="M22" s="39"/>
      <c r="N22" s="53"/>
      <c r="O22" s="47"/>
      <c r="P22" s="30"/>
      <c r="Q22" s="57"/>
      <c r="R22" s="47"/>
      <c r="S22" s="30"/>
      <c r="T22" s="53"/>
      <c r="U22" s="12"/>
      <c r="V22" s="39"/>
      <c r="W22" s="57"/>
      <c r="X22" s="47"/>
      <c r="Y22" s="30"/>
      <c r="Z22" s="53"/>
      <c r="AA22" s="47"/>
      <c r="AB22" s="30"/>
      <c r="AC22" s="14"/>
    </row>
    <row r="23" spans="1:29" ht="16.5" thickTop="1" thickBot="1" x14ac:dyDescent="0.3">
      <c r="A23" s="11">
        <v>10</v>
      </c>
      <c r="B23" s="36"/>
      <c r="C23" s="44"/>
      <c r="D23" s="29"/>
      <c r="E23" s="31"/>
      <c r="F23" s="31"/>
      <c r="G23" s="31"/>
      <c r="H23" s="31"/>
      <c r="I23" s="31"/>
      <c r="J23" s="31"/>
      <c r="K23" s="37"/>
      <c r="L23" s="29"/>
      <c r="M23" s="31"/>
      <c r="N23" s="49"/>
      <c r="O23" s="29"/>
      <c r="P23" s="31"/>
      <c r="Q23" s="44"/>
      <c r="R23" s="29"/>
      <c r="S23" s="31"/>
      <c r="T23" s="49"/>
      <c r="U23" s="28"/>
      <c r="V23" s="31"/>
      <c r="W23" s="44"/>
      <c r="X23" s="29"/>
      <c r="Y23" s="31"/>
      <c r="Z23" s="49"/>
      <c r="AA23" s="29"/>
      <c r="AB23" s="31"/>
      <c r="AC23" s="42"/>
    </row>
    <row r="24" spans="1:29" ht="16.5" thickTop="1" thickBot="1" x14ac:dyDescent="0.3">
      <c r="A24" s="11">
        <v>11</v>
      </c>
      <c r="B24" s="36"/>
      <c r="C24" s="44"/>
      <c r="D24" s="29"/>
      <c r="E24" s="31"/>
      <c r="F24" s="31"/>
      <c r="G24" s="31"/>
      <c r="H24" s="31"/>
      <c r="I24" s="31"/>
      <c r="J24" s="31"/>
      <c r="K24" s="37"/>
      <c r="L24" s="29"/>
      <c r="M24" s="31"/>
      <c r="N24" s="49"/>
      <c r="O24" s="29"/>
      <c r="P24" s="31"/>
      <c r="Q24" s="44"/>
      <c r="R24" s="29"/>
      <c r="S24" s="31"/>
      <c r="T24" s="49"/>
      <c r="U24" s="28"/>
      <c r="V24" s="31"/>
      <c r="W24" s="44"/>
      <c r="X24" s="29"/>
      <c r="Y24" s="31"/>
      <c r="Z24" s="49"/>
      <c r="AA24" s="29"/>
      <c r="AB24" s="31"/>
      <c r="AC24" s="42"/>
    </row>
    <row r="25" spans="1:29" ht="16.5" thickTop="1" thickBot="1" x14ac:dyDescent="0.3">
      <c r="A25" s="11">
        <v>12</v>
      </c>
      <c r="B25" s="38"/>
      <c r="C25" s="59"/>
      <c r="D25" s="52"/>
      <c r="E25" s="33"/>
      <c r="F25" s="33"/>
      <c r="G25" s="33"/>
      <c r="H25" s="33"/>
      <c r="I25" s="33"/>
      <c r="J25" s="33"/>
      <c r="K25" s="16"/>
      <c r="L25" s="52"/>
      <c r="M25" s="33"/>
      <c r="N25" s="54"/>
      <c r="O25" s="52"/>
      <c r="P25" s="33"/>
      <c r="Q25" s="59"/>
      <c r="R25" s="52"/>
      <c r="S25" s="33"/>
      <c r="T25" s="54"/>
      <c r="U25" s="15"/>
      <c r="V25" s="35"/>
      <c r="W25" s="59"/>
      <c r="X25" s="52"/>
      <c r="Y25" s="15"/>
      <c r="Z25" s="51"/>
      <c r="AA25" s="52"/>
      <c r="AB25" s="33"/>
      <c r="AC25" s="46"/>
    </row>
    <row r="26" spans="1:29" ht="16.5" thickTop="1" thickBot="1" x14ac:dyDescent="0.3">
      <c r="A26" s="74">
        <v>13</v>
      </c>
      <c r="B26" s="17"/>
      <c r="C26" s="20" t="s">
        <v>25</v>
      </c>
      <c r="D26" s="22"/>
      <c r="E26" s="17"/>
      <c r="F26" s="17"/>
      <c r="G26" s="17"/>
      <c r="I26" s="17"/>
      <c r="J26" s="17"/>
      <c r="K26" s="17"/>
      <c r="L26" s="17"/>
      <c r="N26" s="66"/>
      <c r="O26" s="22"/>
      <c r="P26" s="20"/>
      <c r="R26" s="20"/>
      <c r="T26" s="67"/>
      <c r="U26" s="22"/>
      <c r="V26" s="18"/>
      <c r="W26" s="17"/>
      <c r="X26" s="17"/>
      <c r="Y26" s="17"/>
      <c r="Z26" s="55"/>
      <c r="AA26" s="14"/>
      <c r="AB26" s="17"/>
      <c r="AC26" s="2"/>
    </row>
    <row r="27" spans="1:29" ht="29.25" customHeight="1" thickTop="1" thickBot="1" x14ac:dyDescent="0.3">
      <c r="A27" s="11">
        <v>14</v>
      </c>
      <c r="B27" s="20"/>
      <c r="C27" s="45" t="s">
        <v>26</v>
      </c>
      <c r="D27" s="20"/>
      <c r="E27" s="20"/>
      <c r="F27" s="20"/>
      <c r="G27" s="20"/>
      <c r="H27" s="21"/>
      <c r="I27" s="20"/>
      <c r="J27" s="20"/>
      <c r="K27" s="20"/>
      <c r="L27" s="20"/>
      <c r="M27" s="21"/>
      <c r="N27" s="67"/>
      <c r="O27" s="22"/>
      <c r="P27" s="22"/>
      <c r="Q27" s="21"/>
      <c r="R27" s="23"/>
      <c r="S27" s="20"/>
      <c r="T27" s="67"/>
      <c r="U27" s="22"/>
      <c r="V27" s="20"/>
      <c r="W27" s="20"/>
      <c r="X27" s="20"/>
      <c r="Y27" s="20"/>
      <c r="Z27" s="61"/>
      <c r="AA27" s="22"/>
      <c r="AB27" s="20"/>
      <c r="AC27" s="22"/>
    </row>
    <row r="28" spans="1:29" ht="16.5" thickTop="1" thickBot="1" x14ac:dyDescent="0.3">
      <c r="A28" s="74">
        <v>15</v>
      </c>
      <c r="B28" s="19"/>
      <c r="C28" s="20" t="s">
        <v>27</v>
      </c>
      <c r="D28" s="22"/>
      <c r="E28" s="19"/>
      <c r="F28" s="19"/>
      <c r="G28" s="19"/>
      <c r="H28" s="15"/>
      <c r="I28" s="19"/>
      <c r="J28" s="19"/>
      <c r="K28" s="20"/>
      <c r="L28" s="15"/>
      <c r="M28" s="23"/>
      <c r="N28" s="68"/>
      <c r="O28" s="22"/>
      <c r="P28" s="20"/>
      <c r="Q28" s="15"/>
      <c r="R28" s="20"/>
      <c r="S28" s="15"/>
      <c r="T28" s="67"/>
      <c r="U28" s="22"/>
      <c r="V28" s="19"/>
      <c r="W28" s="19"/>
      <c r="X28" s="19"/>
      <c r="Y28" s="19"/>
      <c r="Z28" s="56"/>
      <c r="AA28" s="16"/>
      <c r="AB28" s="19"/>
      <c r="AC28" s="16"/>
    </row>
    <row r="29" spans="1:29" ht="15.75" thickTop="1" x14ac:dyDescent="0.25">
      <c r="A29" s="12"/>
      <c r="Z29" s="12"/>
      <c r="AA29" s="12"/>
    </row>
    <row r="31" spans="1:29" x14ac:dyDescent="0.25">
      <c r="B31" t="s">
        <v>30</v>
      </c>
    </row>
    <row r="32" spans="1:29" x14ac:dyDescent="0.25">
      <c r="B32" t="s">
        <v>28</v>
      </c>
    </row>
    <row r="35" spans="2:2" x14ac:dyDescent="0.25">
      <c r="B35" t="s">
        <v>29</v>
      </c>
    </row>
    <row r="36" spans="2:2" x14ac:dyDescent="0.25">
      <c r="B36" t="s">
        <v>31</v>
      </c>
    </row>
  </sheetData>
  <mergeCells count="21">
    <mergeCell ref="A1:AC1"/>
    <mergeCell ref="A2:AC2"/>
    <mergeCell ref="A3:AC3"/>
    <mergeCell ref="A5:AC5"/>
    <mergeCell ref="A6:AC6"/>
    <mergeCell ref="A4:AC4"/>
    <mergeCell ref="A7:AC7"/>
    <mergeCell ref="R11:T11"/>
    <mergeCell ref="U11:W11"/>
    <mergeCell ref="R8:W10"/>
    <mergeCell ref="X11:Z11"/>
    <mergeCell ref="AA11:AC11"/>
    <mergeCell ref="X8:AC10"/>
    <mergeCell ref="L8:Q10"/>
    <mergeCell ref="B8:B12"/>
    <mergeCell ref="C8:C12"/>
    <mergeCell ref="D8:D12"/>
    <mergeCell ref="L11:N11"/>
    <mergeCell ref="O11:Q11"/>
    <mergeCell ref="E8:K11"/>
    <mergeCell ref="A8:A12"/>
  </mergeCells>
  <pageMargins left="0.7" right="0.7" top="0.75" bottom="0.75" header="0.3" footer="0.3"/>
  <pageSetup paperSize="9" scale="47" orientation="landscape" r:id="rId1"/>
  <headerFooter>
    <oddHeader>&amp;L&amp;"Calibri"&amp;10&amp;KF6A800Internal&amp;1#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Har. I st.</vt:lpstr>
      <vt:lpstr>Specjalność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2024-09-09T07:27:25Z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b2258f-3676-449a-9218-817a22e44788_Enabled">
    <vt:lpwstr>true</vt:lpwstr>
  </property>
  <property fmtid="{D5CDD505-2E9C-101B-9397-08002B2CF9AE}" pid="3" name="MSIP_Label_16b2258f-3676-449a-9218-817a22e44788_SetDate">
    <vt:lpwstr>2023-06-11T12:57:56Z</vt:lpwstr>
  </property>
  <property fmtid="{D5CDD505-2E9C-101B-9397-08002B2CF9AE}" pid="4" name="MSIP_Label_16b2258f-3676-449a-9218-817a22e44788_Method">
    <vt:lpwstr>Standard</vt:lpwstr>
  </property>
  <property fmtid="{D5CDD505-2E9C-101B-9397-08002B2CF9AE}" pid="5" name="MSIP_Label_16b2258f-3676-449a-9218-817a22e44788_Name">
    <vt:lpwstr>Internal - Labeled</vt:lpwstr>
  </property>
  <property fmtid="{D5CDD505-2E9C-101B-9397-08002B2CF9AE}" pid="6" name="MSIP_Label_16b2258f-3676-449a-9218-817a22e44788_SiteId">
    <vt:lpwstr>e8d897a8-f400-4625-858a-6f3ae627542b</vt:lpwstr>
  </property>
  <property fmtid="{D5CDD505-2E9C-101B-9397-08002B2CF9AE}" pid="7" name="MSIP_Label_16b2258f-3676-449a-9218-817a22e44788_ActionId">
    <vt:lpwstr>a7b42015-8292-4784-8bab-124a5f12315f</vt:lpwstr>
  </property>
  <property fmtid="{D5CDD505-2E9C-101B-9397-08002B2CF9AE}" pid="8" name="MSIP_Label_16b2258f-3676-449a-9218-817a22e44788_ContentBits">
    <vt:lpwstr>1</vt:lpwstr>
  </property>
</Properties>
</file>