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Plan studiów - wzór" sheetId="1" r:id="rId1"/>
    <sheet name="Specjalność" sheetId="4" r:id="rId2"/>
  </sheets>
  <definedNames>
    <definedName name="_xlnm.Print_Area" localSheetId="0">'Plan studiów - wzór'!$A$1:$BG$65</definedName>
  </definedNames>
  <calcPr calcId="162913"/>
</workbook>
</file>

<file path=xl/calcChain.xml><?xml version="1.0" encoding="utf-8"?>
<calcChain xmlns="http://schemas.openxmlformats.org/spreadsheetml/2006/main">
  <c r="AP64" i="1" l="1"/>
  <c r="AQ64" i="1"/>
  <c r="AR64" i="1"/>
  <c r="AS64" i="1"/>
  <c r="AP65" i="1"/>
  <c r="AQ65" i="1"/>
  <c r="AR65" i="1"/>
  <c r="AS65" i="1"/>
  <c r="AI65" i="1"/>
  <c r="AJ65" i="1"/>
  <c r="AK65" i="1"/>
  <c r="AL65" i="1"/>
  <c r="AM65" i="1"/>
  <c r="AI64" i="1"/>
  <c r="AJ64" i="1"/>
  <c r="AK64" i="1"/>
  <c r="AL64" i="1"/>
  <c r="AM64" i="1"/>
  <c r="AM35" i="1"/>
  <c r="AN35" i="1"/>
  <c r="AO35" i="1"/>
  <c r="AP35" i="1"/>
  <c r="AQ35" i="1"/>
  <c r="AR35" i="1"/>
  <c r="AS35" i="1"/>
  <c r="AT35" i="1"/>
  <c r="AI35" i="1"/>
  <c r="AJ35" i="1"/>
  <c r="AK35" i="1"/>
  <c r="AL35" i="1"/>
  <c r="AP21" i="1"/>
  <c r="AQ21" i="1"/>
  <c r="AR21" i="1"/>
  <c r="AS21" i="1"/>
  <c r="AI21" i="1"/>
  <c r="AJ21" i="1"/>
  <c r="AK21" i="1"/>
  <c r="AL21" i="1"/>
  <c r="AA64" i="1"/>
  <c r="AB64" i="1"/>
  <c r="AC64" i="1"/>
  <c r="AD64" i="1"/>
  <c r="AA35" i="1"/>
  <c r="AB35" i="1"/>
  <c r="AC35" i="1"/>
  <c r="AD35" i="1"/>
  <c r="AA21" i="1"/>
  <c r="AA65" i="1" s="1"/>
  <c r="AB21" i="1"/>
  <c r="AB65" i="1" s="1"/>
  <c r="AC21" i="1"/>
  <c r="AC65" i="1" s="1"/>
  <c r="AD21" i="1"/>
  <c r="AD65" i="1" s="1"/>
  <c r="W65" i="1"/>
  <c r="S64" i="1"/>
  <c r="T64" i="1"/>
  <c r="U64" i="1"/>
  <c r="V64" i="1"/>
  <c r="W64" i="1"/>
  <c r="S35" i="1"/>
  <c r="S65" i="1" s="1"/>
  <c r="T35" i="1"/>
  <c r="U35" i="1"/>
  <c r="U65" i="1" s="1"/>
  <c r="V35" i="1"/>
  <c r="W35" i="1"/>
  <c r="S21" i="1"/>
  <c r="T21" i="1"/>
  <c r="T65" i="1" s="1"/>
  <c r="U21" i="1"/>
  <c r="V21" i="1"/>
  <c r="V65" i="1" s="1"/>
  <c r="W21" i="1"/>
  <c r="M65" i="1"/>
  <c r="L64" i="1"/>
  <c r="M64" i="1"/>
  <c r="N64" i="1"/>
  <c r="L35" i="1"/>
  <c r="M35" i="1"/>
  <c r="N35" i="1"/>
  <c r="O35" i="1"/>
  <c r="M21" i="1"/>
  <c r="N21" i="1"/>
  <c r="N65" i="1" s="1"/>
  <c r="O21" i="1"/>
  <c r="X21" i="1"/>
  <c r="X65" i="1" s="1"/>
  <c r="X35" i="1"/>
  <c r="X64" i="1"/>
  <c r="BE64" i="1" l="1"/>
  <c r="BE65" i="1" s="1"/>
  <c r="AQ37" i="4" l="1"/>
  <c r="M37" i="4"/>
  <c r="M44" i="4"/>
  <c r="J44" i="4"/>
  <c r="I44" i="4"/>
  <c r="Y23" i="4"/>
  <c r="E37" i="4" l="1"/>
  <c r="P21" i="1" l="1"/>
  <c r="E21" i="1" l="1"/>
  <c r="E64" i="1"/>
  <c r="E35" i="1"/>
  <c r="E65" i="1" l="1"/>
  <c r="AY65" i="1"/>
  <c r="K64" i="1"/>
  <c r="O64" i="1"/>
  <c r="P64" i="1"/>
  <c r="AE64" i="1"/>
  <c r="AG64" i="1"/>
  <c r="AH64" i="1"/>
  <c r="AN64" i="1"/>
  <c r="AO64" i="1"/>
  <c r="AU64" i="1"/>
  <c r="AV64" i="1"/>
  <c r="AZ64" i="1"/>
  <c r="BA64" i="1"/>
  <c r="BB64" i="1"/>
  <c r="BF64" i="1"/>
  <c r="Y35" i="1"/>
  <c r="Z35" i="1"/>
  <c r="AF35" i="1"/>
  <c r="AG35" i="1"/>
  <c r="AH35" i="1"/>
  <c r="K35" i="1"/>
  <c r="P35" i="1"/>
  <c r="AX21" i="1"/>
  <c r="AX65" i="1" s="1"/>
  <c r="BD21" i="1"/>
  <c r="BD65" i="1" s="1"/>
  <c r="K21" i="1"/>
  <c r="L21" i="1"/>
  <c r="L65" i="1" s="1"/>
  <c r="N44" i="4"/>
  <c r="N37" i="4"/>
  <c r="N30" i="4"/>
  <c r="N23" i="4"/>
  <c r="N45" i="4" l="1"/>
  <c r="P65" i="1"/>
  <c r="AE65" i="1"/>
  <c r="O65" i="1"/>
  <c r="AU65" i="1"/>
  <c r="AG65" i="1"/>
  <c r="K65" i="1"/>
  <c r="Z21" i="1"/>
  <c r="Y64" i="1"/>
  <c r="Z64" i="1"/>
  <c r="AF21" i="1"/>
  <c r="AF64" i="1"/>
  <c r="Q21" i="1"/>
  <c r="Q35" i="1"/>
  <c r="Q64" i="1"/>
  <c r="Y65" i="1" l="1"/>
  <c r="AF65" i="1"/>
  <c r="Z65" i="1"/>
  <c r="Q65" i="1"/>
  <c r="J64" i="1"/>
  <c r="J35" i="1"/>
  <c r="J21" i="1"/>
  <c r="J65" i="1" l="1"/>
  <c r="J37" i="4"/>
  <c r="J30" i="4"/>
  <c r="J23" i="4"/>
  <c r="R64" i="1"/>
  <c r="I64" i="1" l="1"/>
  <c r="R35" i="1"/>
  <c r="I35" i="1"/>
  <c r="I21" i="1"/>
  <c r="R21" i="1"/>
  <c r="AH21" i="1"/>
  <c r="AH65" i="1" s="1"/>
  <c r="AM21" i="1"/>
  <c r="AN21" i="1"/>
  <c r="AN65" i="1" s="1"/>
  <c r="AO21" i="1"/>
  <c r="AO65" i="1" s="1"/>
  <c r="AT21" i="1"/>
  <c r="AT65" i="1" s="1"/>
  <c r="AV65" i="1"/>
  <c r="AZ21" i="1"/>
  <c r="AZ65" i="1" s="1"/>
  <c r="BA21" i="1"/>
  <c r="BA65" i="1" s="1"/>
  <c r="BB65" i="1"/>
  <c r="BF21" i="1"/>
  <c r="BF65" i="1" s="1"/>
  <c r="R65" i="1" l="1"/>
  <c r="I65" i="1"/>
  <c r="Y30" i="4"/>
  <c r="Z30" i="4"/>
  <c r="AC30" i="4"/>
  <c r="Z23" i="4"/>
  <c r="AC23" i="4"/>
  <c r="AR44" i="4"/>
  <c r="AO44" i="4"/>
  <c r="AN44" i="4"/>
  <c r="AM44" i="4"/>
  <c r="AJ44" i="4"/>
  <c r="AI44" i="4"/>
  <c r="AR37" i="4"/>
  <c r="AO37" i="4"/>
  <c r="AN37" i="4"/>
  <c r="AM37" i="4"/>
  <c r="AJ37" i="4"/>
  <c r="AI37" i="4"/>
  <c r="AH37" i="4"/>
  <c r="AE37" i="4"/>
  <c r="AD37" i="4"/>
  <c r="I37" i="4"/>
  <c r="AH30" i="4"/>
  <c r="AE30" i="4"/>
  <c r="AD30" i="4"/>
  <c r="I30" i="4"/>
  <c r="AH23" i="4"/>
  <c r="AE23" i="4"/>
  <c r="AD23" i="4"/>
  <c r="I23" i="4"/>
  <c r="E45" i="4" l="1"/>
</calcChain>
</file>

<file path=xl/sharedStrings.xml><?xml version="1.0" encoding="utf-8"?>
<sst xmlns="http://schemas.openxmlformats.org/spreadsheetml/2006/main" count="316" uniqueCount="147">
  <si>
    <t>Kod przedmiotu</t>
  </si>
  <si>
    <t>Przedmiot</t>
  </si>
  <si>
    <t>Forma zaliczenia</t>
  </si>
  <si>
    <t>I ROK</t>
  </si>
  <si>
    <t>Razem</t>
  </si>
  <si>
    <t>Wykład</t>
  </si>
  <si>
    <t>Laboratoria</t>
  </si>
  <si>
    <t>Seminarium</t>
  </si>
  <si>
    <t>1 semestr</t>
  </si>
  <si>
    <t>ECTS</t>
  </si>
  <si>
    <t>2 semestr</t>
  </si>
  <si>
    <t>II ROK</t>
  </si>
  <si>
    <t>3 semestr</t>
  </si>
  <si>
    <t>4 semestr</t>
  </si>
  <si>
    <t>III ROK</t>
  </si>
  <si>
    <t>5 semestr</t>
  </si>
  <si>
    <t>6 semestr</t>
  </si>
  <si>
    <t>Grupa treści ogólnych</t>
  </si>
  <si>
    <t>Język obcy</t>
  </si>
  <si>
    <t>Przedmiot ogólnouczelniany</t>
  </si>
  <si>
    <t>Wychowanie fizyczne</t>
  </si>
  <si>
    <t>Razem przedmioty ogólne</t>
  </si>
  <si>
    <t>Grupa treści podstawowych</t>
  </si>
  <si>
    <t>Razem przedmioty podstawowe</t>
  </si>
  <si>
    <t>Grupa treści kierunkowych</t>
  </si>
  <si>
    <t>Razem przedmioty kierunkowe</t>
  </si>
  <si>
    <t>Razem przedmioty ogólne podstawowe i kierunkowe</t>
  </si>
  <si>
    <t>Grupa treści specjalnościowych</t>
  </si>
  <si>
    <t>Razem przedmioty specjalnościowe</t>
  </si>
  <si>
    <t>Grupa treści specjalnościowych do wyboru</t>
  </si>
  <si>
    <t>Razem przedmioty specjalnościowe do wyboru</t>
  </si>
  <si>
    <t>Praktyka……….</t>
  </si>
  <si>
    <t>Specjalność: ………………….</t>
  </si>
  <si>
    <t>L.p.</t>
  </si>
  <si>
    <t>Plan studiów stacjonarnych I stopnia</t>
  </si>
  <si>
    <t>Kierunek: ZDROWIE PUBLICZNE</t>
  </si>
  <si>
    <t>Profil: praktyczny</t>
  </si>
  <si>
    <t>Studia kończą się uzyskaniem tytułu licencjata</t>
  </si>
  <si>
    <t>Etyka i bioetyka</t>
  </si>
  <si>
    <t>Technologie informacyjne</t>
  </si>
  <si>
    <t>Rozwój naukowy i zawodowy w zdrowiu publicznym</t>
  </si>
  <si>
    <t>Seminarium licencjackie</t>
  </si>
  <si>
    <t>Nauka o człowieku: Patomorfologia i patofizjologia</t>
  </si>
  <si>
    <t>Filozofia człowieka</t>
  </si>
  <si>
    <t>Podstawy epidemiologii</t>
  </si>
  <si>
    <t>Podstawy ubezpieczeń społecznych i zdrowotnych</t>
  </si>
  <si>
    <t>Podstawy zdrowia środowiskowego</t>
  </si>
  <si>
    <t>Podstawy ochrony środowiska</t>
  </si>
  <si>
    <t>Podstawy biostatystyki</t>
  </si>
  <si>
    <t>Podstawy demografii</t>
  </si>
  <si>
    <t>Podstawy socjologii</t>
  </si>
  <si>
    <t>Nauka o człowieku: Anatomia człowieka</t>
  </si>
  <si>
    <t>Nauka o człowieku: Fizjologia człowieka</t>
  </si>
  <si>
    <t>Propedeutyka zdrowia publicznego</t>
  </si>
  <si>
    <t>Kwalifikowana pierwsza pomoc</t>
  </si>
  <si>
    <t>Podstawy polityki społecznej i zdrowotnej</t>
  </si>
  <si>
    <t>Podstawy nadzoru sanitarno-epidemiologicznego</t>
  </si>
  <si>
    <t>Podstawy żywienia człowieka</t>
  </si>
  <si>
    <t>Diagnostyka laboratoryjna</t>
  </si>
  <si>
    <t>Wybrane problemy niepełnosprawności</t>
  </si>
  <si>
    <t>Podstawy marketingu usług zdrowotnych</t>
  </si>
  <si>
    <t>Ratownictwo medyczne</t>
  </si>
  <si>
    <t>Systemy opieki zdrowotnej</t>
  </si>
  <si>
    <t>Propedeutyka chorób wewnętrznych</t>
  </si>
  <si>
    <t>Propedeutyka położnictwa i ginekologii</t>
  </si>
  <si>
    <t>Propedeutyka chorób dzieci</t>
  </si>
  <si>
    <t>Propedeutyka geriatrii</t>
  </si>
  <si>
    <t>Propedeutyka medycyny rodzinnej</t>
  </si>
  <si>
    <t>E</t>
  </si>
  <si>
    <t>ZO/E</t>
  </si>
  <si>
    <t>ZO</t>
  </si>
  <si>
    <t>Przedmiot do wyboru: Logika</t>
  </si>
  <si>
    <t>1A</t>
  </si>
  <si>
    <t>1B</t>
  </si>
  <si>
    <t>1C</t>
  </si>
  <si>
    <t>Zachowania zdrowotne</t>
  </si>
  <si>
    <t>1D</t>
  </si>
  <si>
    <t>1E</t>
  </si>
  <si>
    <t>2A</t>
  </si>
  <si>
    <t>Podstawy prawa medycznego</t>
  </si>
  <si>
    <t>2B</t>
  </si>
  <si>
    <t>Podstawy ekonomiki i finansowania w ochronie zdrowia</t>
  </si>
  <si>
    <t>2C</t>
  </si>
  <si>
    <t>Jakość usług medycznych</t>
  </si>
  <si>
    <t>2D</t>
  </si>
  <si>
    <t>Regulacje prawne w dziedzinie zdrowia publicznego</t>
  </si>
  <si>
    <t>2E</t>
  </si>
  <si>
    <t>4A</t>
  </si>
  <si>
    <t>Podstawy telemedycyny</t>
  </si>
  <si>
    <t>4B</t>
  </si>
  <si>
    <t>Telekonsultacje i telediagnostyka</t>
  </si>
  <si>
    <t>4C</t>
  </si>
  <si>
    <t>Medyczne systemy informatyczne</t>
  </si>
  <si>
    <t>4D</t>
  </si>
  <si>
    <t>Zasoby i systemy informacyjne w ochronie zdrowia</t>
  </si>
  <si>
    <t>4E</t>
  </si>
  <si>
    <t>Technologie IT w ochronie zdrowia</t>
  </si>
  <si>
    <t>Z</t>
  </si>
  <si>
    <t xml:space="preserve">Podstawy zarządzania strategicznego </t>
  </si>
  <si>
    <t>Komunikacja interpersonalna</t>
  </si>
  <si>
    <t>praktyki zawodowe</t>
  </si>
  <si>
    <t>Praktyka zawodowa w podmiotach leczniczych</t>
  </si>
  <si>
    <t>Praktyka zawodowa w stacji sanitarno-epidemiologicznej</t>
  </si>
  <si>
    <t>Praktyka zawodowa w jednostkach ubezpieczenia społecznego i zdrowotnego</t>
  </si>
  <si>
    <t>Praktyki zawodowe</t>
  </si>
  <si>
    <t>Praktyka zawodowa w administracji instytucji i jednostek rządowych, samorządowych i pozarządowych</t>
  </si>
  <si>
    <t>Podstawy prawa i własności intelektualnej</t>
  </si>
  <si>
    <t>Metodologia badań naukowych</t>
  </si>
  <si>
    <t>Szczepienia ochronne w międzynarodowym ruchu turystycznym</t>
  </si>
  <si>
    <t>Choroby tropikalne</t>
  </si>
  <si>
    <t>Profilaktyka zdrowotna w międzynarodowym ruchu turystycznym</t>
  </si>
  <si>
    <t>Międzynarodowe programy zapobiegania chorobom zakaźnym i pasożytniczym</t>
  </si>
  <si>
    <t>Geografia turystyki</t>
  </si>
  <si>
    <t>Socjologia zdrowia i choroby</t>
  </si>
  <si>
    <t>Psychologia zdrowia</t>
  </si>
  <si>
    <t>Komunikacja medialna</t>
  </si>
  <si>
    <t>Programy zdrowotne</t>
  </si>
  <si>
    <t>Public relations</t>
  </si>
  <si>
    <t>Podstawy organizacji i zarządzania</t>
  </si>
  <si>
    <t>Podstawy pedagogiki</t>
  </si>
  <si>
    <t>Podstawy toksykologii i farmakologii</t>
  </si>
  <si>
    <t>Toksykologiczna ocena ryzyka zdrowotnego</t>
  </si>
  <si>
    <t>Razem przedmioty do wyboru</t>
  </si>
  <si>
    <t>S1: Telemedycyna i e-zdrowie</t>
  </si>
  <si>
    <t>S2: Zarządzanie w opiece zdrowotnej</t>
  </si>
  <si>
    <t>M1: Medycyna podróży i zdrowie międzynarodowe</t>
  </si>
  <si>
    <t>Razem moduł do wyboru</t>
  </si>
  <si>
    <t>M2: Promocja zdrowia i edukacja zdrowotna</t>
  </si>
  <si>
    <t>Podstawy promocji i edukacji zdrowotnej</t>
  </si>
  <si>
    <t>10;/11;</t>
  </si>
  <si>
    <t>Punkty ECTS powiązane z kształtowaniem umiejętności praktycznych</t>
  </si>
  <si>
    <t>Student zobowiązany jest do odbycia szkolenia BHP oraz szkolenia bibliotecznego.</t>
  </si>
  <si>
    <t>Punkty ECTS powiązanez kształtowaniem umiejętności praktycznych</t>
  </si>
  <si>
    <t>Kształcenie
 on line</t>
  </si>
  <si>
    <t>Forma</t>
  </si>
  <si>
    <t>liczba godzin</t>
  </si>
  <si>
    <t>Formy zajęć</t>
  </si>
  <si>
    <r>
      <rPr>
        <b/>
        <sz val="14"/>
        <color theme="1"/>
        <rFont val="Calibri"/>
        <family val="2"/>
        <charset val="238"/>
        <scheme val="minor"/>
      </rPr>
      <t xml:space="preserve">Łącznej liczby punktów ECTS uzyskanych: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Za zajęcia z dziedziny nauk humanistycznych lub nauk społecznych, nie mniejsza niż 5 pkt ECTS – w przypadku kierunków studiów przyporządkowanych do dyscyplin w ramach dziedzin innych niż odpowiednio nauki humanistyczne lub społeczne                                                                                                      2. W ramach  zajęć kształtujących umiejętności praktyczne min. 96 pkt ECTS (dla profilu praktycznego)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</si>
  <si>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2 semestr </t>
  </si>
  <si>
    <t xml:space="preserve">6 semestr </t>
  </si>
  <si>
    <t>Forma zajęć</t>
  </si>
  <si>
    <t>Ćwiczenia</t>
  </si>
  <si>
    <t xml:space="preserve">Laboratoria </t>
  </si>
  <si>
    <t>laboratoria</t>
  </si>
  <si>
    <t>lektorat j. obcego</t>
  </si>
  <si>
    <t>zajęcia z wych. Fiz.</t>
  </si>
  <si>
    <t>realizacja od roku akademickiego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</si>
</sst>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0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2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2" fillId="0" borderId="0" xfId="0" applyFont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/>
    <xf numFmtId="0" fontId="3" fillId="0" borderId="72" xfId="0" applyFont="1" applyBorder="1"/>
    <xf numFmtId="0" fontId="3" fillId="0" borderId="4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7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/>
    <xf numFmtId="0" fontId="3" fillId="0" borderId="12" xfId="0" applyFont="1" applyBorder="1"/>
    <xf numFmtId="0" fontId="3" fillId="0" borderId="19" xfId="0" applyFont="1" applyBorder="1"/>
    <xf numFmtId="0" fontId="3" fillId="0" borderId="70" xfId="0" applyFont="1" applyBorder="1"/>
    <xf numFmtId="0" fontId="3" fillId="0" borderId="21" xfId="0" applyFont="1" applyBorder="1"/>
    <xf numFmtId="0" fontId="3" fillId="0" borderId="27" xfId="0" applyFont="1" applyBorder="1"/>
    <xf numFmtId="0" fontId="3" fillId="0" borderId="43" xfId="0" applyFont="1" applyBorder="1"/>
    <xf numFmtId="0" fontId="3" fillId="0" borderId="66" xfId="0" applyFont="1" applyBorder="1"/>
    <xf numFmtId="0" fontId="3" fillId="0" borderId="49" xfId="0" applyFont="1" applyBorder="1"/>
    <xf numFmtId="0" fontId="3" fillId="0" borderId="56" xfId="0" applyFont="1" applyBorder="1"/>
    <xf numFmtId="0" fontId="3" fillId="2" borderId="15" xfId="0" applyFont="1" applyFill="1" applyBorder="1" applyAlignment="1">
      <alignment horizontal="center" vertical="center"/>
    </xf>
    <xf numFmtId="0" fontId="3" fillId="2" borderId="34" xfId="0" applyFont="1" applyFill="1" applyBorder="1"/>
    <xf numFmtId="0" fontId="3" fillId="2" borderId="48" xfId="0" applyFont="1" applyFill="1" applyBorder="1"/>
    <xf numFmtId="0" fontId="3" fillId="2" borderId="26" xfId="0" applyFont="1" applyFill="1" applyBorder="1"/>
    <xf numFmtId="0" fontId="3" fillId="0" borderId="23" xfId="0" applyFont="1" applyBorder="1"/>
    <xf numFmtId="0" fontId="3" fillId="2" borderId="23" xfId="0" applyFont="1" applyFill="1" applyBorder="1"/>
    <xf numFmtId="0" fontId="3" fillId="2" borderId="52" xfId="0" applyFont="1" applyFill="1" applyBorder="1"/>
    <xf numFmtId="0" fontId="3" fillId="2" borderId="25" xfId="0" applyFont="1" applyFill="1" applyBorder="1"/>
    <xf numFmtId="0" fontId="3" fillId="0" borderId="34" xfId="0" applyFont="1" applyBorder="1"/>
    <xf numFmtId="0" fontId="3" fillId="0" borderId="48" xfId="0" applyFont="1" applyBorder="1"/>
    <xf numFmtId="0" fontId="3" fillId="0" borderId="26" xfId="0" applyFont="1" applyBorder="1"/>
    <xf numFmtId="0" fontId="3" fillId="0" borderId="28" xfId="0" applyFont="1" applyBorder="1"/>
    <xf numFmtId="0" fontId="3" fillId="0" borderId="67" xfId="0" applyFont="1" applyBorder="1"/>
    <xf numFmtId="0" fontId="3" fillId="0" borderId="52" xfId="0" applyFont="1" applyBorder="1"/>
    <xf numFmtId="0" fontId="3" fillId="0" borderId="2" xfId="0" applyFont="1" applyBorder="1" applyAlignment="1">
      <alignment horizontal="center" vertical="center"/>
    </xf>
    <xf numFmtId="0" fontId="3" fillId="0" borderId="38" xfId="0" applyFont="1" applyBorder="1"/>
    <xf numFmtId="0" fontId="3" fillId="2" borderId="38" xfId="0" applyFont="1" applyFill="1" applyBorder="1"/>
    <xf numFmtId="0" fontId="3" fillId="0" borderId="4" xfId="0" applyFont="1" applyBorder="1"/>
    <xf numFmtId="0" fontId="3" fillId="0" borderId="13" xfId="0" applyFont="1" applyBorder="1"/>
    <xf numFmtId="0" fontId="3" fillId="0" borderId="71" xfId="0" applyFont="1" applyBorder="1"/>
    <xf numFmtId="0" fontId="3" fillId="0" borderId="9" xfId="0" applyFont="1" applyBorder="1"/>
    <xf numFmtId="0" fontId="3" fillId="2" borderId="41" xfId="0" applyFont="1" applyFill="1" applyBorder="1"/>
    <xf numFmtId="0" fontId="3" fillId="2" borderId="20" xfId="0" applyFont="1" applyFill="1" applyBorder="1"/>
    <xf numFmtId="0" fontId="3" fillId="2" borderId="17" xfId="0" applyFont="1" applyFill="1" applyBorder="1"/>
    <xf numFmtId="0" fontId="3" fillId="2" borderId="24" xfId="0" applyFont="1" applyFill="1" applyBorder="1"/>
    <xf numFmtId="0" fontId="3" fillId="2" borderId="82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86" xfId="0" applyFont="1" applyFill="1" applyBorder="1"/>
    <xf numFmtId="0" fontId="3" fillId="2" borderId="36" xfId="0" applyFont="1" applyFill="1" applyBorder="1"/>
    <xf numFmtId="0" fontId="3" fillId="2" borderId="45" xfId="0" applyFont="1" applyFill="1" applyBorder="1"/>
    <xf numFmtId="0" fontId="3" fillId="0" borderId="8" xfId="0" applyFont="1" applyBorder="1"/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/>
    <xf numFmtId="0" fontId="4" fillId="0" borderId="48" xfId="0" applyFont="1" applyBorder="1"/>
    <xf numFmtId="0" fontId="4" fillId="0" borderId="68" xfId="0" applyFont="1" applyBorder="1"/>
    <xf numFmtId="0" fontId="4" fillId="0" borderId="67" xfId="0" applyFont="1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6" borderId="3" xfId="0" applyFont="1" applyFill="1" applyBorder="1"/>
    <xf numFmtId="0" fontId="3" fillId="6" borderId="0" xfId="0" applyFont="1" applyFill="1"/>
    <xf numFmtId="0" fontId="3" fillId="6" borderId="72" xfId="0" applyFont="1" applyFill="1" applyBorder="1"/>
    <xf numFmtId="0" fontId="3" fillId="6" borderId="2" xfId="0" applyFont="1" applyFill="1" applyBorder="1" applyAlignment="1">
      <alignment horizontal="center" vertical="center" textRotation="90"/>
    </xf>
    <xf numFmtId="0" fontId="3" fillId="6" borderId="1" xfId="0" applyFont="1" applyFill="1" applyBorder="1" applyAlignment="1">
      <alignment horizontal="center" vertical="center" textRotation="90"/>
    </xf>
    <xf numFmtId="0" fontId="3" fillId="6" borderId="13" xfId="0" applyFont="1" applyFill="1" applyBorder="1" applyAlignment="1">
      <alignment horizontal="center" vertical="center" textRotation="90"/>
    </xf>
    <xf numFmtId="0" fontId="3" fillId="6" borderId="63" xfId="0" applyFont="1" applyFill="1" applyBorder="1" applyAlignment="1">
      <alignment horizontal="center" vertical="center" textRotation="90"/>
    </xf>
    <xf numFmtId="0" fontId="3" fillId="6" borderId="4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71" xfId="0" applyFont="1" applyFill="1" applyBorder="1" applyAlignment="1">
      <alignment horizontal="center"/>
    </xf>
    <xf numFmtId="0" fontId="3" fillId="6" borderId="12" xfId="0" applyFont="1" applyFill="1" applyBorder="1"/>
    <xf numFmtId="0" fontId="3" fillId="6" borderId="6" xfId="0" applyFont="1" applyFill="1" applyBorder="1"/>
    <xf numFmtId="0" fontId="3" fillId="6" borderId="26" xfId="0" applyFont="1" applyFill="1" applyBorder="1"/>
    <xf numFmtId="0" fontId="3" fillId="6" borderId="23" xfId="0" applyFont="1" applyFill="1" applyBorder="1"/>
    <xf numFmtId="0" fontId="3" fillId="6" borderId="52" xfId="0" applyFont="1" applyFill="1" applyBorder="1"/>
    <xf numFmtId="0" fontId="3" fillId="6" borderId="22" xfId="0" applyFont="1" applyFill="1" applyBorder="1"/>
    <xf numFmtId="0" fontId="3" fillId="6" borderId="28" xfId="0" applyFont="1" applyFill="1" applyBorder="1"/>
    <xf numFmtId="0" fontId="3" fillId="6" borderId="4" xfId="0" applyFont="1" applyFill="1" applyBorder="1"/>
    <xf numFmtId="0" fontId="3" fillId="6" borderId="11" xfId="0" applyFont="1" applyFill="1" applyBorder="1"/>
    <xf numFmtId="0" fontId="3" fillId="6" borderId="8" xfId="0" applyFont="1" applyFill="1" applyBorder="1"/>
    <xf numFmtId="0" fontId="3" fillId="6" borderId="65" xfId="0" applyFont="1" applyFill="1" applyBorder="1"/>
    <xf numFmtId="0" fontId="3" fillId="6" borderId="0" xfId="0" applyFont="1" applyFill="1" applyAlignment="1">
      <alignment wrapText="1"/>
    </xf>
    <xf numFmtId="0" fontId="3" fillId="7" borderId="0" xfId="0" applyFont="1" applyFill="1"/>
    <xf numFmtId="0" fontId="3" fillId="7" borderId="0" xfId="0" applyFont="1" applyFill="1" applyAlignment="1">
      <alignment wrapText="1"/>
    </xf>
    <xf numFmtId="0" fontId="3" fillId="0" borderId="14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65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/>
    </xf>
    <xf numFmtId="0" fontId="1" fillId="0" borderId="11" xfId="0" applyFont="1" applyBorder="1"/>
    <xf numFmtId="0" fontId="1" fillId="0" borderId="2" xfId="0" applyFont="1" applyBorder="1" applyAlignment="1">
      <alignment horizontal="center"/>
    </xf>
    <xf numFmtId="0" fontId="3" fillId="0" borderId="74" xfId="0" applyFont="1" applyBorder="1"/>
    <xf numFmtId="0" fontId="1" fillId="0" borderId="0" xfId="0" applyFont="1"/>
    <xf numFmtId="0" fontId="3" fillId="0" borderId="44" xfId="0" applyFont="1" applyBorder="1"/>
    <xf numFmtId="0" fontId="1" fillId="0" borderId="6" xfId="0" applyFont="1" applyBorder="1"/>
    <xf numFmtId="0" fontId="3" fillId="0" borderId="9" xfId="0" applyFont="1" applyBorder="1" applyAlignment="1">
      <alignment horizontal="center"/>
    </xf>
    <xf numFmtId="0" fontId="3" fillId="2" borderId="0" xfId="0" applyFont="1" applyFill="1"/>
    <xf numFmtId="0" fontId="2" fillId="0" borderId="23" xfId="0" applyFont="1" applyBorder="1"/>
    <xf numFmtId="0" fontId="5" fillId="0" borderId="23" xfId="0" applyFont="1" applyBorder="1"/>
    <xf numFmtId="0" fontId="5" fillId="2" borderId="23" xfId="0" applyFont="1" applyFill="1" applyBorder="1"/>
    <xf numFmtId="0" fontId="5" fillId="0" borderId="0" xfId="0" applyFont="1"/>
    <xf numFmtId="0" fontId="5" fillId="0" borderId="3" xfId="0" applyFont="1" applyBorder="1"/>
    <xf numFmtId="0" fontId="5" fillId="0" borderId="0" xfId="0" applyFont="1" applyAlignment="1">
      <alignment wrapText="1"/>
    </xf>
    <xf numFmtId="0" fontId="4" fillId="2" borderId="23" xfId="0" applyFont="1" applyFill="1" applyBorder="1"/>
    <xf numFmtId="0" fontId="4" fillId="2" borderId="26" xfId="0" applyFont="1" applyFill="1" applyBorder="1"/>
    <xf numFmtId="0" fontId="0" fillId="9" borderId="0" xfId="0" applyFill="1"/>
    <xf numFmtId="0" fontId="0" fillId="10" borderId="0" xfId="0" applyFill="1"/>
    <xf numFmtId="0" fontId="0" fillId="8" borderId="0" xfId="0" applyFill="1"/>
    <xf numFmtId="0" fontId="3" fillId="0" borderId="31" xfId="0" applyFont="1" applyBorder="1"/>
    <xf numFmtId="0" fontId="4" fillId="0" borderId="0" xfId="0" applyFont="1"/>
    <xf numFmtId="0" fontId="4" fillId="0" borderId="9" xfId="0" applyFont="1" applyBorder="1"/>
    <xf numFmtId="0" fontId="6" fillId="0" borderId="23" xfId="0" applyFont="1" applyBorder="1"/>
    <xf numFmtId="0" fontId="7" fillId="5" borderId="5" xfId="0" applyFont="1" applyFill="1" applyBorder="1"/>
    <xf numFmtId="0" fontId="4" fillId="5" borderId="70" xfId="0" applyFont="1" applyFill="1" applyBorder="1"/>
    <xf numFmtId="0" fontId="4" fillId="0" borderId="19" xfId="0" applyFont="1" applyBorder="1"/>
    <xf numFmtId="0" fontId="4" fillId="0" borderId="37" xfId="0" applyFont="1" applyBorder="1"/>
    <xf numFmtId="0" fontId="4" fillId="0" borderId="43" xfId="0" applyFont="1" applyBorder="1"/>
    <xf numFmtId="0" fontId="4" fillId="0" borderId="6" xfId="0" applyFont="1" applyBorder="1"/>
    <xf numFmtId="0" fontId="4" fillId="0" borderId="16" xfId="0" applyFont="1" applyBorder="1"/>
    <xf numFmtId="0" fontId="4" fillId="0" borderId="56" xfId="0" applyFont="1" applyBorder="1"/>
    <xf numFmtId="0" fontId="4" fillId="0" borderId="49" xfId="0" applyFont="1" applyBorder="1"/>
    <xf numFmtId="0" fontId="4" fillId="0" borderId="27" xfId="0" applyFont="1" applyBorder="1"/>
    <xf numFmtId="0" fontId="4" fillId="5" borderId="19" xfId="0" applyFont="1" applyFill="1" applyBorder="1"/>
    <xf numFmtId="0" fontId="4" fillId="5" borderId="37" xfId="0" applyFont="1" applyFill="1" applyBorder="1"/>
    <xf numFmtId="0" fontId="4" fillId="5" borderId="51" xfId="0" applyFont="1" applyFill="1" applyBorder="1"/>
    <xf numFmtId="0" fontId="4" fillId="5" borderId="91" xfId="0" applyFont="1" applyFill="1" applyBorder="1"/>
    <xf numFmtId="0" fontId="4" fillId="0" borderId="33" xfId="0" applyFont="1" applyBorder="1"/>
    <xf numFmtId="0" fontId="4" fillId="0" borderId="57" xfId="0" applyFont="1" applyBorder="1"/>
    <xf numFmtId="0" fontId="4" fillId="0" borderId="82" xfId="0" applyFont="1" applyBorder="1"/>
    <xf numFmtId="0" fontId="7" fillId="5" borderId="34" xfId="0" applyFont="1" applyFill="1" applyBorder="1"/>
    <xf numFmtId="0" fontId="4" fillId="5" borderId="48" xfId="0" applyFont="1" applyFill="1" applyBorder="1"/>
    <xf numFmtId="0" fontId="4" fillId="0" borderId="23" xfId="0" applyFont="1" applyBorder="1"/>
    <xf numFmtId="0" fontId="4" fillId="0" borderId="24" xfId="0" applyFont="1" applyBorder="1"/>
    <xf numFmtId="0" fontId="4" fillId="0" borderId="26" xfId="0" applyFont="1" applyBorder="1"/>
    <xf numFmtId="0" fontId="4" fillId="0" borderId="52" xfId="0" applyFont="1" applyBorder="1"/>
    <xf numFmtId="0" fontId="4" fillId="5" borderId="26" xfId="0" applyFont="1" applyFill="1" applyBorder="1"/>
    <xf numFmtId="0" fontId="4" fillId="5" borderId="23" xfId="0" applyFont="1" applyFill="1" applyBorder="1"/>
    <xf numFmtId="0" fontId="4" fillId="5" borderId="52" xfId="0" applyFont="1" applyFill="1" applyBorder="1"/>
    <xf numFmtId="0" fontId="4" fillId="5" borderId="25" xfId="0" applyFont="1" applyFill="1" applyBorder="1"/>
    <xf numFmtId="0" fontId="4" fillId="5" borderId="53" xfId="0" applyFont="1" applyFill="1" applyBorder="1"/>
    <xf numFmtId="0" fontId="4" fillId="5" borderId="0" xfId="0" applyFont="1" applyFill="1"/>
    <xf numFmtId="0" fontId="4" fillId="5" borderId="39" xfId="0" applyFont="1" applyFill="1" applyBorder="1"/>
    <xf numFmtId="0" fontId="4" fillId="5" borderId="48" xfId="0" applyFont="1" applyFill="1" applyBorder="1" applyAlignment="1">
      <alignment wrapText="1"/>
    </xf>
    <xf numFmtId="0" fontId="4" fillId="5" borderId="32" xfId="0" applyFont="1" applyFill="1" applyBorder="1"/>
    <xf numFmtId="0" fontId="4" fillId="5" borderId="67" xfId="0" applyFont="1" applyFill="1" applyBorder="1"/>
    <xf numFmtId="0" fontId="7" fillId="5" borderId="38" xfId="0" applyFont="1" applyFill="1" applyBorder="1"/>
    <xf numFmtId="0" fontId="4" fillId="5" borderId="46" xfId="0" applyFont="1" applyFill="1" applyBorder="1"/>
    <xf numFmtId="0" fontId="4" fillId="0" borderId="30" xfId="0" applyFont="1" applyBorder="1"/>
    <xf numFmtId="0" fontId="4" fillId="0" borderId="47" xfId="0" applyFont="1" applyBorder="1"/>
    <xf numFmtId="0" fontId="4" fillId="0" borderId="32" xfId="0" applyFont="1" applyBorder="1"/>
    <xf numFmtId="0" fontId="4" fillId="0" borderId="39" xfId="0" applyFont="1" applyBorder="1"/>
    <xf numFmtId="0" fontId="4" fillId="0" borderId="86" xfId="0" applyFont="1" applyBorder="1"/>
    <xf numFmtId="0" fontId="4" fillId="0" borderId="79" xfId="0" applyFont="1" applyBorder="1"/>
    <xf numFmtId="0" fontId="4" fillId="0" borderId="46" xfId="0" applyFont="1" applyBorder="1"/>
    <xf numFmtId="0" fontId="4" fillId="5" borderId="22" xfId="0" applyFont="1" applyFill="1" applyBorder="1"/>
    <xf numFmtId="0" fontId="4" fillId="5" borderId="28" xfId="0" applyFont="1" applyFill="1" applyBorder="1"/>
    <xf numFmtId="0" fontId="4" fillId="5" borderId="81" xfId="0" applyFont="1" applyFill="1" applyBorder="1"/>
    <xf numFmtId="0" fontId="4" fillId="5" borderId="76" xfId="0" applyFont="1" applyFill="1" applyBorder="1"/>
    <xf numFmtId="0" fontId="4" fillId="5" borderId="86" xfId="0" applyFont="1" applyFill="1" applyBorder="1"/>
    <xf numFmtId="0" fontId="4" fillId="5" borderId="47" xfId="0" applyFont="1" applyFill="1" applyBorder="1"/>
    <xf numFmtId="0" fontId="4" fillId="0" borderId="50" xfId="0" applyFont="1" applyBorder="1"/>
    <xf numFmtId="0" fontId="4" fillId="0" borderId="54" xfId="0" applyFont="1" applyBorder="1"/>
    <xf numFmtId="0" fontId="4" fillId="0" borderId="45" xfId="0" applyFont="1" applyBorder="1"/>
    <xf numFmtId="0" fontId="7" fillId="0" borderId="4" xfId="0" applyFont="1" applyBorder="1"/>
    <xf numFmtId="0" fontId="4" fillId="0" borderId="4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1" xfId="0" applyFont="1" applyBorder="1"/>
    <xf numFmtId="0" fontId="4" fillId="0" borderId="71" xfId="0" applyFont="1" applyBorder="1"/>
    <xf numFmtId="0" fontId="4" fillId="2" borderId="4" xfId="0" applyFont="1" applyFill="1" applyBorder="1"/>
    <xf numFmtId="0" fontId="4" fillId="2" borderId="71" xfId="0" applyFont="1" applyFill="1" applyBorder="1"/>
    <xf numFmtId="0" fontId="4" fillId="2" borderId="13" xfId="0" applyFont="1" applyFill="1" applyBorder="1"/>
    <xf numFmtId="0" fontId="4" fillId="0" borderId="10" xfId="0" applyFont="1" applyBorder="1"/>
    <xf numFmtId="0" fontId="4" fillId="0" borderId="14" xfId="0" applyFont="1" applyBorder="1"/>
    <xf numFmtId="0" fontId="4" fillId="0" borderId="8" xfId="0" applyFont="1" applyBorder="1"/>
    <xf numFmtId="0" fontId="4" fillId="0" borderId="73" xfId="0" applyFont="1" applyBorder="1"/>
    <xf numFmtId="0" fontId="4" fillId="0" borderId="90" xfId="0" applyFont="1" applyBorder="1"/>
    <xf numFmtId="0" fontId="4" fillId="0" borderId="59" xfId="0" applyFont="1" applyBorder="1"/>
    <xf numFmtId="0" fontId="4" fillId="0" borderId="81" xfId="0" applyFont="1" applyBorder="1"/>
    <xf numFmtId="0" fontId="7" fillId="4" borderId="83" xfId="0" applyFont="1" applyFill="1" applyBorder="1"/>
    <xf numFmtId="0" fontId="4" fillId="4" borderId="68" xfId="0" applyFont="1" applyFill="1" applyBorder="1" applyAlignment="1">
      <alignment wrapText="1"/>
    </xf>
    <xf numFmtId="0" fontId="4" fillId="0" borderId="28" xfId="0" applyFont="1" applyBorder="1"/>
    <xf numFmtId="0" fontId="4" fillId="0" borderId="44" xfId="0" applyFont="1" applyBorder="1"/>
    <xf numFmtId="0" fontId="4" fillId="0" borderId="70" xfId="0" applyFont="1" applyBorder="1"/>
    <xf numFmtId="0" fontId="4" fillId="4" borderId="33" xfId="0" applyFont="1" applyFill="1" applyBorder="1"/>
    <xf numFmtId="0" fontId="4" fillId="4" borderId="43" xfId="0" applyFont="1" applyFill="1" applyBorder="1"/>
    <xf numFmtId="0" fontId="4" fillId="4" borderId="57" xfId="0" applyFont="1" applyFill="1" applyBorder="1"/>
    <xf numFmtId="0" fontId="4" fillId="4" borderId="82" xfId="0" applyFont="1" applyFill="1" applyBorder="1"/>
    <xf numFmtId="0" fontId="7" fillId="4" borderId="38" xfId="0" applyFont="1" applyFill="1" applyBorder="1"/>
    <xf numFmtId="0" fontId="4" fillId="4" borderId="48" xfId="0" applyFont="1" applyFill="1" applyBorder="1" applyAlignment="1">
      <alignment wrapText="1"/>
    </xf>
    <xf numFmtId="0" fontId="4" fillId="4" borderId="26" xfId="0" applyFont="1" applyFill="1" applyBorder="1"/>
    <xf numFmtId="0" fontId="4" fillId="4" borderId="23" xfId="0" applyFont="1" applyFill="1" applyBorder="1"/>
    <xf numFmtId="0" fontId="4" fillId="4" borderId="52" xfId="0" applyFont="1" applyFill="1" applyBorder="1"/>
    <xf numFmtId="0" fontId="4" fillId="4" borderId="24" xfId="0" applyFont="1" applyFill="1" applyBorder="1"/>
    <xf numFmtId="0" fontId="4" fillId="0" borderId="25" xfId="0" applyFont="1" applyBorder="1"/>
    <xf numFmtId="0" fontId="4" fillId="0" borderId="22" xfId="0" applyFont="1" applyBorder="1"/>
    <xf numFmtId="0" fontId="4" fillId="0" borderId="75" xfId="0" applyFont="1" applyBorder="1"/>
    <xf numFmtId="0" fontId="4" fillId="4" borderId="46" xfId="0" applyFont="1" applyFill="1" applyBorder="1" applyAlignment="1">
      <alignment wrapText="1"/>
    </xf>
    <xf numFmtId="0" fontId="4" fillId="0" borderId="55" xfId="0" applyFont="1" applyBorder="1"/>
    <xf numFmtId="0" fontId="4" fillId="0" borderId="29" xfId="0" applyFont="1" applyBorder="1"/>
    <xf numFmtId="0" fontId="4" fillId="0" borderId="53" xfId="0" applyFont="1" applyBorder="1"/>
    <xf numFmtId="0" fontId="4" fillId="0" borderId="76" xfId="0" applyFont="1" applyBorder="1"/>
    <xf numFmtId="0" fontId="4" fillId="0" borderId="36" xfId="0" applyFont="1" applyBorder="1"/>
    <xf numFmtId="0" fontId="4" fillId="0" borderId="69" xfId="0" applyFont="1" applyBorder="1"/>
    <xf numFmtId="0" fontId="4" fillId="4" borderId="36" xfId="0" applyFont="1" applyFill="1" applyBorder="1"/>
    <xf numFmtId="0" fontId="4" fillId="4" borderId="30" xfId="0" applyFont="1" applyFill="1" applyBorder="1"/>
    <xf numFmtId="0" fontId="4" fillId="4" borderId="54" xfId="0" applyFont="1" applyFill="1" applyBorder="1"/>
    <xf numFmtId="0" fontId="4" fillId="4" borderId="50" xfId="0" applyFont="1" applyFill="1" applyBorder="1"/>
    <xf numFmtId="0" fontId="4" fillId="4" borderId="45" xfId="0" applyFont="1" applyFill="1" applyBorder="1"/>
    <xf numFmtId="0" fontId="4" fillId="0" borderId="77" xfId="0" applyFont="1" applyBorder="1"/>
    <xf numFmtId="0" fontId="7" fillId="3" borderId="17" xfId="0" applyFont="1" applyFill="1" applyBorder="1"/>
    <xf numFmtId="0" fontId="4" fillId="3" borderId="70" xfId="0" applyFont="1" applyFill="1" applyBorder="1"/>
    <xf numFmtId="0" fontId="4" fillId="0" borderId="62" xfId="0" applyFont="1" applyBorder="1"/>
    <xf numFmtId="0" fontId="4" fillId="0" borderId="51" xfId="0" applyFont="1" applyBorder="1"/>
    <xf numFmtId="0" fontId="4" fillId="3" borderId="19" xfId="0" applyFont="1" applyFill="1" applyBorder="1"/>
    <xf numFmtId="0" fontId="4" fillId="3" borderId="37" xfId="0" applyFont="1" applyFill="1" applyBorder="1"/>
    <xf numFmtId="0" fontId="4" fillId="3" borderId="51" xfId="0" applyFont="1" applyFill="1" applyBorder="1"/>
    <xf numFmtId="0" fontId="4" fillId="3" borderId="31" xfId="0" applyFont="1" applyFill="1" applyBorder="1"/>
    <xf numFmtId="0" fontId="4" fillId="3" borderId="48" xfId="0" applyFont="1" applyFill="1" applyBorder="1"/>
    <xf numFmtId="0" fontId="4" fillId="0" borderId="64" xfId="0" applyFont="1" applyBorder="1"/>
    <xf numFmtId="0" fontId="4" fillId="3" borderId="26" xfId="0" applyFont="1" applyFill="1" applyBorder="1"/>
    <xf numFmtId="0" fontId="4" fillId="3" borderId="23" xfId="0" applyFont="1" applyFill="1" applyBorder="1"/>
    <xf numFmtId="0" fontId="4" fillId="3" borderId="52" xfId="0" applyFont="1" applyFill="1" applyBorder="1"/>
    <xf numFmtId="0" fontId="4" fillId="3" borderId="24" xfId="0" applyFont="1" applyFill="1" applyBorder="1"/>
    <xf numFmtId="0" fontId="7" fillId="3" borderId="36" xfId="0" applyFont="1" applyFill="1" applyBorder="1"/>
    <xf numFmtId="0" fontId="4" fillId="3" borderId="46" xfId="0" applyFont="1" applyFill="1" applyBorder="1"/>
    <xf numFmtId="0" fontId="4" fillId="0" borderId="63" xfId="0" applyFont="1" applyBorder="1"/>
    <xf numFmtId="0" fontId="4" fillId="0" borderId="42" xfId="0" applyFont="1" applyBorder="1"/>
    <xf numFmtId="0" fontId="4" fillId="0" borderId="58" xfId="0" applyFont="1" applyBorder="1"/>
    <xf numFmtId="0" fontId="4" fillId="3" borderId="36" xfId="0" applyFont="1" applyFill="1" applyBorder="1"/>
    <xf numFmtId="0" fontId="4" fillId="3" borderId="30" xfId="0" applyFont="1" applyFill="1" applyBorder="1"/>
    <xf numFmtId="0" fontId="4" fillId="3" borderId="54" xfId="0" applyFont="1" applyFill="1" applyBorder="1"/>
    <xf numFmtId="0" fontId="4" fillId="3" borderId="50" xfId="0" applyFont="1" applyFill="1" applyBorder="1"/>
    <xf numFmtId="0" fontId="4" fillId="3" borderId="45" xfId="0" applyFont="1" applyFill="1" applyBorder="1"/>
    <xf numFmtId="0" fontId="7" fillId="0" borderId="15" xfId="0" applyFont="1" applyBorder="1"/>
    <xf numFmtId="0" fontId="4" fillId="0" borderId="15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1" xfId="0" applyFont="1" applyBorder="1"/>
    <xf numFmtId="0" fontId="4" fillId="0" borderId="11" xfId="0" applyFont="1" applyBorder="1" applyAlignment="1">
      <alignment wrapText="1"/>
    </xf>
    <xf numFmtId="0" fontId="4" fillId="6" borderId="32" xfId="0" applyFont="1" applyFill="1" applyBorder="1"/>
    <xf numFmtId="0" fontId="4" fillId="6" borderId="39" xfId="0" applyFont="1" applyFill="1" applyBorder="1"/>
    <xf numFmtId="0" fontId="4" fillId="6" borderId="23" xfId="0" applyFont="1" applyFill="1" applyBorder="1"/>
    <xf numFmtId="0" fontId="4" fillId="6" borderId="52" xfId="0" applyFont="1" applyFill="1" applyBorder="1"/>
    <xf numFmtId="0" fontId="4" fillId="2" borderId="47" xfId="0" applyFont="1" applyFill="1" applyBorder="1"/>
    <xf numFmtId="0" fontId="4" fillId="2" borderId="32" xfId="0" applyFont="1" applyFill="1" applyBorder="1"/>
    <xf numFmtId="0" fontId="4" fillId="2" borderId="39" xfId="0" applyFont="1" applyFill="1" applyBorder="1"/>
    <xf numFmtId="0" fontId="4" fillId="2" borderId="30" xfId="0" applyFont="1" applyFill="1" applyBorder="1"/>
    <xf numFmtId="0" fontId="4" fillId="6" borderId="30" xfId="0" applyFont="1" applyFill="1" applyBorder="1"/>
    <xf numFmtId="0" fontId="4" fillId="6" borderId="54" xfId="0" applyFont="1" applyFill="1" applyBorder="1"/>
    <xf numFmtId="0" fontId="4" fillId="2" borderId="54" xfId="0" applyFont="1" applyFill="1" applyBorder="1"/>
    <xf numFmtId="0" fontId="4" fillId="2" borderId="0" xfId="0" applyFont="1" applyFill="1"/>
    <xf numFmtId="0" fontId="4" fillId="6" borderId="13" xfId="0" applyFont="1" applyFill="1" applyBorder="1"/>
    <xf numFmtId="0" fontId="4" fillId="6" borderId="4" xfId="0" applyFont="1" applyFill="1" applyBorder="1"/>
    <xf numFmtId="0" fontId="4" fillId="6" borderId="71" xfId="0" applyFont="1" applyFill="1" applyBorder="1"/>
    <xf numFmtId="0" fontId="4" fillId="6" borderId="12" xfId="0" applyFont="1" applyFill="1" applyBorder="1"/>
    <xf numFmtId="0" fontId="4" fillId="6" borderId="9" xfId="0" applyFont="1" applyFill="1" applyBorder="1"/>
    <xf numFmtId="0" fontId="4" fillId="2" borderId="70" xfId="0" applyFont="1" applyFill="1" applyBorder="1"/>
    <xf numFmtId="0" fontId="4" fillId="2" borderId="6" xfId="0" applyFont="1" applyFill="1" applyBorder="1"/>
    <xf numFmtId="0" fontId="4" fillId="2" borderId="43" xfId="0" applyFont="1" applyFill="1" applyBorder="1"/>
    <xf numFmtId="0" fontId="4" fillId="6" borderId="33" xfId="0" applyFont="1" applyFill="1" applyBorder="1"/>
    <xf numFmtId="0" fontId="4" fillId="6" borderId="43" xfId="0" applyFont="1" applyFill="1" applyBorder="1"/>
    <xf numFmtId="0" fontId="4" fillId="6" borderId="57" xfId="0" applyFont="1" applyFill="1" applyBorder="1"/>
    <xf numFmtId="0" fontId="4" fillId="2" borderId="21" xfId="0" applyFont="1" applyFill="1" applyBorder="1"/>
    <xf numFmtId="0" fontId="4" fillId="2" borderId="20" xfId="0" applyFont="1" applyFill="1" applyBorder="1"/>
    <xf numFmtId="0" fontId="4" fillId="2" borderId="61" xfId="0" applyFont="1" applyFill="1" applyBorder="1"/>
    <xf numFmtId="0" fontId="4" fillId="2" borderId="31" xfId="0" applyFont="1" applyFill="1" applyBorder="1"/>
    <xf numFmtId="0" fontId="4" fillId="2" borderId="51" xfId="0" applyFont="1" applyFill="1" applyBorder="1"/>
    <xf numFmtId="0" fontId="4" fillId="2" borderId="37" xfId="0" applyFont="1" applyFill="1" applyBorder="1"/>
    <xf numFmtId="0" fontId="4" fillId="2" borderId="48" xfId="0" applyFont="1" applyFill="1" applyBorder="1"/>
    <xf numFmtId="0" fontId="4" fillId="2" borderId="25" xfId="0" applyFont="1" applyFill="1" applyBorder="1"/>
    <xf numFmtId="0" fontId="4" fillId="6" borderId="26" xfId="0" applyFont="1" applyFill="1" applyBorder="1"/>
    <xf numFmtId="0" fontId="4" fillId="2" borderId="44" xfId="0" applyFont="1" applyFill="1" applyBorder="1"/>
    <xf numFmtId="0" fontId="4" fillId="2" borderId="24" xfId="0" applyFont="1" applyFill="1" applyBorder="1"/>
    <xf numFmtId="0" fontId="4" fillId="2" borderId="62" xfId="0" applyFont="1" applyFill="1" applyBorder="1"/>
    <xf numFmtId="0" fontId="4" fillId="2" borderId="82" xfId="0" applyFont="1" applyFill="1" applyBorder="1"/>
    <xf numFmtId="0" fontId="4" fillId="2" borderId="68" xfId="0" applyFont="1" applyFill="1" applyBorder="1"/>
    <xf numFmtId="0" fontId="4" fillId="2" borderId="57" xfId="0" applyFont="1" applyFill="1" applyBorder="1"/>
    <xf numFmtId="0" fontId="4" fillId="2" borderId="33" xfId="0" applyFont="1" applyFill="1" applyBorder="1"/>
    <xf numFmtId="0" fontId="4" fillId="2" borderId="67" xfId="0" applyFont="1" applyFill="1" applyBorder="1"/>
    <xf numFmtId="0" fontId="4" fillId="6" borderId="82" xfId="0" applyFont="1" applyFill="1" applyBorder="1"/>
    <xf numFmtId="0" fontId="4" fillId="2" borderId="46" xfId="0" applyFont="1" applyFill="1" applyBorder="1"/>
    <xf numFmtId="0" fontId="4" fillId="6" borderId="24" xfId="0" applyFont="1" applyFill="1" applyBorder="1"/>
    <xf numFmtId="0" fontId="4" fillId="2" borderId="83" xfId="0" applyFont="1" applyFill="1" applyBorder="1"/>
    <xf numFmtId="0" fontId="4" fillId="2" borderId="34" xfId="0" applyFont="1" applyFill="1" applyBorder="1"/>
    <xf numFmtId="0" fontId="4" fillId="2" borderId="52" xfId="0" applyFont="1" applyFill="1" applyBorder="1"/>
    <xf numFmtId="0" fontId="4" fillId="2" borderId="28" xfId="0" applyFont="1" applyFill="1" applyBorder="1"/>
    <xf numFmtId="0" fontId="4" fillId="2" borderId="75" xfId="0" applyFont="1" applyFill="1" applyBorder="1"/>
    <xf numFmtId="0" fontId="4" fillId="2" borderId="22" xfId="0" applyFont="1" applyFill="1" applyBorder="1"/>
    <xf numFmtId="0" fontId="4" fillId="2" borderId="67" xfId="0" applyFont="1" applyFill="1" applyBorder="1" applyAlignment="1">
      <alignment wrapText="1"/>
    </xf>
    <xf numFmtId="0" fontId="4" fillId="2" borderId="48" xfId="0" applyFont="1" applyFill="1" applyBorder="1" applyAlignment="1">
      <alignment wrapText="1"/>
    </xf>
    <xf numFmtId="0" fontId="4" fillId="2" borderId="64" xfId="0" applyFont="1" applyFill="1" applyBorder="1"/>
    <xf numFmtId="0" fontId="4" fillId="2" borderId="80" xfId="0" applyFont="1" applyFill="1" applyBorder="1"/>
    <xf numFmtId="0" fontId="4" fillId="2" borderId="86" xfId="0" applyFont="1" applyFill="1" applyBorder="1"/>
    <xf numFmtId="0" fontId="4" fillId="2" borderId="87" xfId="0" applyFont="1" applyFill="1" applyBorder="1"/>
    <xf numFmtId="0" fontId="4" fillId="2" borderId="79" xfId="0" applyFont="1" applyFill="1" applyBorder="1"/>
    <xf numFmtId="0" fontId="4" fillId="2" borderId="9" xfId="0" applyFont="1" applyFill="1" applyBorder="1"/>
    <xf numFmtId="0" fontId="4" fillId="2" borderId="42" xfId="0" applyFont="1" applyFill="1" applyBorder="1"/>
    <xf numFmtId="0" fontId="4" fillId="6" borderId="55" xfId="0" applyFont="1" applyFill="1" applyBorder="1"/>
    <xf numFmtId="0" fontId="4" fillId="6" borderId="29" xfId="0" applyFont="1" applyFill="1" applyBorder="1"/>
    <xf numFmtId="0" fontId="4" fillId="2" borderId="60" xfId="0" applyFont="1" applyFill="1" applyBorder="1"/>
    <xf numFmtId="0" fontId="4" fillId="2" borderId="45" xfId="0" applyFont="1" applyFill="1" applyBorder="1"/>
    <xf numFmtId="0" fontId="4" fillId="0" borderId="5" xfId="0" applyFont="1" applyBorder="1"/>
    <xf numFmtId="0" fontId="4" fillId="0" borderId="78" xfId="0" applyFont="1" applyBorder="1"/>
    <xf numFmtId="0" fontId="4" fillId="0" borderId="89" xfId="0" applyFont="1" applyBorder="1"/>
    <xf numFmtId="0" fontId="4" fillId="6" borderId="0" xfId="0" applyFont="1" applyFill="1"/>
    <xf numFmtId="0" fontId="4" fillId="0" borderId="21" xfId="0" applyFont="1" applyBorder="1"/>
    <xf numFmtId="0" fontId="4" fillId="0" borderId="48" xfId="0" applyFont="1" applyBorder="1" applyAlignment="1">
      <alignment wrapText="1"/>
    </xf>
    <xf numFmtId="0" fontId="10" fillId="0" borderId="23" xfId="0" applyFont="1" applyBorder="1"/>
    <xf numFmtId="16" fontId="6" fillId="0" borderId="23" xfId="0" applyNumberFormat="1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0" borderId="39" xfId="0" applyFont="1" applyBorder="1" applyAlignment="1">
      <alignment horizontal="right"/>
    </xf>
    <xf numFmtId="0" fontId="4" fillId="0" borderId="43" xfId="0" applyFont="1" applyBorder="1" applyAlignment="1">
      <alignment horizontal="right"/>
    </xf>
    <xf numFmtId="0" fontId="4" fillId="2" borderId="81" xfId="0" applyFont="1" applyFill="1" applyBorder="1"/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2" fillId="9" borderId="102" xfId="0" applyFont="1" applyFill="1" applyBorder="1" applyAlignment="1">
      <alignment horizontal="center" vertical="center" textRotation="90" wrapText="1"/>
    </xf>
    <xf numFmtId="0" fontId="13" fillId="11" borderId="102" xfId="0" applyFont="1" applyFill="1" applyBorder="1" applyAlignment="1">
      <alignment horizontal="center" vertical="center" textRotation="90" wrapText="1"/>
    </xf>
    <xf numFmtId="0" fontId="4" fillId="2" borderId="46" xfId="0" applyFont="1" applyFill="1" applyBorder="1" applyAlignment="1">
      <alignment wrapText="1"/>
    </xf>
    <xf numFmtId="0" fontId="3" fillId="2" borderId="18" xfId="0" applyFont="1" applyFill="1" applyBorder="1"/>
    <xf numFmtId="0" fontId="4" fillId="2" borderId="46" xfId="0" applyFont="1" applyFill="1" applyBorder="1" applyAlignment="1">
      <alignment vertical="center" wrapText="1"/>
    </xf>
    <xf numFmtId="0" fontId="4" fillId="2" borderId="53" xfId="0" applyFont="1" applyFill="1" applyBorder="1"/>
    <xf numFmtId="0" fontId="10" fillId="2" borderId="23" xfId="0" applyFont="1" applyFill="1" applyBorder="1"/>
    <xf numFmtId="0" fontId="3" fillId="2" borderId="44" xfId="0" applyFont="1" applyFill="1" applyBorder="1"/>
    <xf numFmtId="0" fontId="4" fillId="12" borderId="22" xfId="0" applyFont="1" applyFill="1" applyBorder="1"/>
    <xf numFmtId="0" fontId="4" fillId="12" borderId="23" xfId="0" applyFont="1" applyFill="1" applyBorder="1"/>
    <xf numFmtId="0" fontId="4" fillId="12" borderId="67" xfId="0" applyFont="1" applyFill="1" applyBorder="1"/>
    <xf numFmtId="0" fontId="4" fillId="12" borderId="32" xfId="0" applyFont="1" applyFill="1" applyBorder="1"/>
    <xf numFmtId="0" fontId="4" fillId="12" borderId="39" xfId="0" applyFont="1" applyFill="1" applyBorder="1"/>
    <xf numFmtId="0" fontId="4" fillId="12" borderId="46" xfId="0" applyFont="1" applyFill="1" applyBorder="1"/>
    <xf numFmtId="0" fontId="4" fillId="12" borderId="50" xfId="0" applyFont="1" applyFill="1" applyBorder="1"/>
    <xf numFmtId="0" fontId="4" fillId="12" borderId="30" xfId="0" applyFont="1" applyFill="1" applyBorder="1"/>
    <xf numFmtId="0" fontId="4" fillId="12" borderId="47" xfId="0" applyFont="1" applyFill="1" applyBorder="1"/>
    <xf numFmtId="0" fontId="4" fillId="12" borderId="12" xfId="0" applyFont="1" applyFill="1" applyBorder="1"/>
    <xf numFmtId="0" fontId="4" fillId="12" borderId="11" xfId="0" applyFont="1" applyFill="1" applyBorder="1"/>
    <xf numFmtId="0" fontId="4" fillId="12" borderId="4" xfId="0" applyFont="1" applyFill="1" applyBorder="1"/>
    <xf numFmtId="0" fontId="4" fillId="12" borderId="33" xfId="0" applyFont="1" applyFill="1" applyBorder="1"/>
    <xf numFmtId="0" fontId="4" fillId="12" borderId="43" xfId="0" applyFont="1" applyFill="1" applyBorder="1"/>
    <xf numFmtId="0" fontId="4" fillId="12" borderId="70" xfId="0" applyFont="1" applyFill="1" applyBorder="1"/>
    <xf numFmtId="0" fontId="4" fillId="12" borderId="26" xfId="0" applyFont="1" applyFill="1" applyBorder="1"/>
    <xf numFmtId="0" fontId="4" fillId="12" borderId="48" xfId="0" applyFont="1" applyFill="1" applyBorder="1"/>
    <xf numFmtId="0" fontId="4" fillId="12" borderId="28" xfId="0" applyFont="1" applyFill="1" applyBorder="1"/>
    <xf numFmtId="0" fontId="4" fillId="12" borderId="82" xfId="0" applyFont="1" applyFill="1" applyBorder="1"/>
    <xf numFmtId="0" fontId="4" fillId="12" borderId="24" xfId="0" applyFont="1" applyFill="1" applyBorder="1"/>
    <xf numFmtId="0" fontId="4" fillId="12" borderId="55" xfId="0" applyFont="1" applyFill="1" applyBorder="1"/>
    <xf numFmtId="0" fontId="4" fillId="12" borderId="29" xfId="0" applyFont="1" applyFill="1" applyBorder="1"/>
    <xf numFmtId="0" fontId="4" fillId="12" borderId="69" xfId="0" applyFont="1" applyFill="1" applyBorder="1"/>
    <xf numFmtId="0" fontId="4" fillId="12" borderId="0" xfId="0" applyFont="1" applyFill="1"/>
    <xf numFmtId="0" fontId="4" fillId="12" borderId="68" xfId="0" applyFont="1" applyFill="1" applyBorder="1"/>
    <xf numFmtId="0" fontId="3" fillId="12" borderId="0" xfId="0" applyFont="1" applyFill="1"/>
    <xf numFmtId="0" fontId="3" fillId="12" borderId="1" xfId="0" applyFont="1" applyFill="1" applyBorder="1"/>
    <xf numFmtId="0" fontId="3" fillId="12" borderId="1" xfId="0" applyFont="1" applyFill="1" applyBorder="1" applyAlignment="1">
      <alignment horizontal="center" vertical="center" textRotation="90"/>
    </xf>
    <xf numFmtId="0" fontId="3" fillId="12" borderId="13" xfId="0" applyFont="1" applyFill="1" applyBorder="1" applyAlignment="1">
      <alignment horizontal="center" vertical="center" textRotation="90"/>
    </xf>
    <xf numFmtId="0" fontId="3" fillId="12" borderId="4" xfId="0" applyFont="1" applyFill="1" applyBorder="1" applyAlignment="1">
      <alignment horizontal="center" vertical="center" textRotation="90"/>
    </xf>
    <xf numFmtId="0" fontId="3" fillId="12" borderId="13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12" borderId="12" xfId="0" applyFont="1" applyFill="1" applyBorder="1"/>
    <xf numFmtId="0" fontId="3" fillId="12" borderId="66" xfId="0" applyFont="1" applyFill="1" applyBorder="1"/>
    <xf numFmtId="0" fontId="3" fillId="12" borderId="26" xfId="0" applyFont="1" applyFill="1" applyBorder="1"/>
    <xf numFmtId="0" fontId="3" fillId="12" borderId="23" xfId="0" applyFont="1" applyFill="1" applyBorder="1"/>
    <xf numFmtId="0" fontId="3" fillId="12" borderId="48" xfId="0" applyFont="1" applyFill="1" applyBorder="1"/>
    <xf numFmtId="0" fontId="3" fillId="12" borderId="13" xfId="0" applyFont="1" applyFill="1" applyBorder="1"/>
    <xf numFmtId="0" fontId="3" fillId="12" borderId="9" xfId="0" applyFont="1" applyFill="1" applyBorder="1"/>
    <xf numFmtId="0" fontId="3" fillId="12" borderId="4" xfId="0" applyFont="1" applyFill="1" applyBorder="1"/>
    <xf numFmtId="0" fontId="3" fillId="12" borderId="8" xfId="0" applyFont="1" applyFill="1" applyBorder="1"/>
    <xf numFmtId="0" fontId="4" fillId="2" borderId="49" xfId="0" applyFont="1" applyFill="1" applyBorder="1"/>
    <xf numFmtId="0" fontId="4" fillId="2" borderId="27" xfId="0" applyFont="1" applyFill="1" applyBorder="1"/>
    <xf numFmtId="0" fontId="6" fillId="2" borderId="23" xfId="0" applyFont="1" applyFill="1" applyBorder="1"/>
    <xf numFmtId="0" fontId="4" fillId="2" borderId="50" xfId="0" applyFont="1" applyFill="1" applyBorder="1"/>
    <xf numFmtId="0" fontId="7" fillId="13" borderId="11" xfId="0" applyFont="1" applyFill="1" applyBorder="1"/>
    <xf numFmtId="0" fontId="4" fillId="13" borderId="13" xfId="0" applyFont="1" applyFill="1" applyBorder="1"/>
    <xf numFmtId="0" fontId="7" fillId="13" borderId="83" xfId="0" applyFont="1" applyFill="1" applyBorder="1"/>
    <xf numFmtId="0" fontId="4" fillId="13" borderId="70" xfId="0" applyFont="1" applyFill="1" applyBorder="1"/>
    <xf numFmtId="0" fontId="7" fillId="13" borderId="38" xfId="0" applyFont="1" applyFill="1" applyBorder="1"/>
    <xf numFmtId="0" fontId="4" fillId="13" borderId="46" xfId="0" applyFont="1" applyFill="1" applyBorder="1" applyAlignment="1">
      <alignment wrapText="1"/>
    </xf>
    <xf numFmtId="0" fontId="4" fillId="13" borderId="48" xfId="0" applyFont="1" applyFill="1" applyBorder="1" applyAlignment="1">
      <alignment wrapText="1"/>
    </xf>
    <xf numFmtId="0" fontId="4" fillId="13" borderId="48" xfId="0" applyFont="1" applyFill="1" applyBorder="1"/>
    <xf numFmtId="0" fontId="4" fillId="13" borderId="6" xfId="0" applyFont="1" applyFill="1" applyBorder="1"/>
    <xf numFmtId="0" fontId="4" fillId="13" borderId="37" xfId="0" applyFont="1" applyFill="1" applyBorder="1"/>
    <xf numFmtId="0" fontId="4" fillId="13" borderId="16" xfId="0" applyFont="1" applyFill="1" applyBorder="1"/>
    <xf numFmtId="0" fontId="4" fillId="13" borderId="66" xfId="0" applyFont="1" applyFill="1" applyBorder="1"/>
    <xf numFmtId="0" fontId="8" fillId="13" borderId="0" xfId="0" applyFont="1" applyFill="1"/>
    <xf numFmtId="0" fontId="4" fillId="13" borderId="32" xfId="0" applyFont="1" applyFill="1" applyBorder="1"/>
    <xf numFmtId="0" fontId="4" fillId="13" borderId="39" xfId="0" applyFont="1" applyFill="1" applyBorder="1"/>
    <xf numFmtId="0" fontId="4" fillId="13" borderId="86" xfId="0" applyFont="1" applyFill="1" applyBorder="1"/>
    <xf numFmtId="0" fontId="4" fillId="13" borderId="79" xfId="0" applyFont="1" applyFill="1" applyBorder="1"/>
    <xf numFmtId="0" fontId="4" fillId="13" borderId="23" xfId="0" applyFont="1" applyFill="1" applyBorder="1"/>
    <xf numFmtId="0" fontId="4" fillId="13" borderId="40" xfId="0" applyFont="1" applyFill="1" applyBorder="1"/>
    <xf numFmtId="0" fontId="4" fillId="13" borderId="26" xfId="0" applyFont="1" applyFill="1" applyBorder="1"/>
    <xf numFmtId="0" fontId="4" fillId="13" borderId="24" xfId="0" applyFont="1" applyFill="1" applyBorder="1"/>
    <xf numFmtId="0" fontId="4" fillId="13" borderId="52" xfId="0" applyFont="1" applyFill="1" applyBorder="1"/>
    <xf numFmtId="0" fontId="4" fillId="13" borderId="25" xfId="0" applyFont="1" applyFill="1" applyBorder="1"/>
    <xf numFmtId="0" fontId="4" fillId="13" borderId="35" xfId="0" applyFont="1" applyFill="1" applyBorder="1"/>
    <xf numFmtId="0" fontId="4" fillId="13" borderId="30" xfId="0" applyFont="1" applyFill="1" applyBorder="1"/>
    <xf numFmtId="0" fontId="3" fillId="2" borderId="80" xfId="0" applyFont="1" applyFill="1" applyBorder="1"/>
    <xf numFmtId="0" fontId="3" fillId="0" borderId="73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2" fillId="0" borderId="26" xfId="0" applyFont="1" applyBorder="1"/>
    <xf numFmtId="0" fontId="3" fillId="0" borderId="103" xfId="0" applyFont="1" applyBorder="1"/>
    <xf numFmtId="0" fontId="4" fillId="0" borderId="39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12" borderId="39" xfId="0" applyFont="1" applyFill="1" applyBorder="1" applyAlignment="1">
      <alignment horizontal="right"/>
    </xf>
    <xf numFmtId="0" fontId="4" fillId="12" borderId="43" xfId="0" applyFont="1" applyFill="1" applyBorder="1" applyAlignment="1">
      <alignment horizontal="right"/>
    </xf>
    <xf numFmtId="0" fontId="4" fillId="6" borderId="39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4" fillId="12" borderId="81" xfId="0" applyFont="1" applyFill="1" applyBorder="1"/>
    <xf numFmtId="0" fontId="3" fillId="12" borderId="33" xfId="0" applyFont="1" applyFill="1" applyBorder="1"/>
    <xf numFmtId="0" fontId="4" fillId="6" borderId="28" xfId="0" applyFont="1" applyFill="1" applyBorder="1"/>
    <xf numFmtId="0" fontId="4" fillId="0" borderId="104" xfId="0" applyFont="1" applyBorder="1"/>
    <xf numFmtId="0" fontId="8" fillId="13" borderId="30" xfId="0" applyFont="1" applyFill="1" applyBorder="1"/>
    <xf numFmtId="0" fontId="4" fillId="0" borderId="74" xfId="0" applyFont="1" applyBorder="1"/>
    <xf numFmtId="0" fontId="3" fillId="0" borderId="105" xfId="0" applyFont="1" applyBorder="1"/>
    <xf numFmtId="0" fontId="3" fillId="0" borderId="106" xfId="0" applyFont="1" applyBorder="1"/>
    <xf numFmtId="0" fontId="8" fillId="13" borderId="37" xfId="0" applyFont="1" applyFill="1" applyBorder="1"/>
    <xf numFmtId="0" fontId="4" fillId="2" borderId="19" xfId="0" applyFont="1" applyFill="1" applyBorder="1"/>
    <xf numFmtId="0" fontId="4" fillId="2" borderId="36" xfId="0" applyFont="1" applyFill="1" applyBorder="1"/>
    <xf numFmtId="0" fontId="3" fillId="0" borderId="107" xfId="0" applyFont="1" applyBorder="1"/>
    <xf numFmtId="0" fontId="3" fillId="12" borderId="37" xfId="0" applyFont="1" applyFill="1" applyBorder="1"/>
    <xf numFmtId="0" fontId="4" fillId="12" borderId="39" xfId="0" applyFont="1" applyFill="1" applyBorder="1" applyAlignment="1">
      <alignment horizontal="right"/>
    </xf>
    <xf numFmtId="0" fontId="4" fillId="12" borderId="43" xfId="0" applyFont="1" applyFill="1" applyBorder="1" applyAlignment="1">
      <alignment horizontal="right"/>
    </xf>
    <xf numFmtId="0" fontId="4" fillId="0" borderId="39" xfId="0" applyFont="1" applyBorder="1" applyAlignment="1">
      <alignment horizontal="right"/>
    </xf>
    <xf numFmtId="0" fontId="4" fillId="0" borderId="43" xfId="0" applyFont="1" applyBorder="1" applyAlignment="1">
      <alignment horizontal="right"/>
    </xf>
    <xf numFmtId="0" fontId="4" fillId="6" borderId="39" xfId="0" applyFont="1" applyFill="1" applyBorder="1" applyAlignment="1">
      <alignment horizontal="right"/>
    </xf>
    <xf numFmtId="0" fontId="4" fillId="6" borderId="43" xfId="0" applyFont="1" applyFill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11" fillId="0" borderId="13" xfId="0" applyFont="1" applyBorder="1" applyAlignment="1">
      <alignment horizontal="center" vertical="center" textRotation="90"/>
    </xf>
    <xf numFmtId="0" fontId="11" fillId="6" borderId="13" xfId="0" applyFont="1" applyFill="1" applyBorder="1" applyAlignment="1">
      <alignment horizontal="center" vertical="center" textRotation="90"/>
    </xf>
    <xf numFmtId="0" fontId="11" fillId="12" borderId="13" xfId="0" applyFont="1" applyFill="1" applyBorder="1" applyAlignment="1">
      <alignment horizontal="center" vertical="center" textRotation="90"/>
    </xf>
    <xf numFmtId="0" fontId="3" fillId="12" borderId="28" xfId="0" applyFont="1" applyFill="1" applyBorder="1"/>
    <xf numFmtId="0" fontId="3" fillId="12" borderId="6" xfId="0" applyFont="1" applyFill="1" applyBorder="1"/>
    <xf numFmtId="0" fontId="3" fillId="0" borderId="37" xfId="0" applyFont="1" applyBorder="1"/>
    <xf numFmtId="0" fontId="3" fillId="6" borderId="21" xfId="0" applyFont="1" applyFill="1" applyBorder="1"/>
    <xf numFmtId="0" fontId="3" fillId="6" borderId="20" xfId="0" applyFont="1" applyFill="1" applyBorder="1"/>
    <xf numFmtId="0" fontId="3" fillId="6" borderId="37" xfId="0" applyFont="1" applyFill="1" applyBorder="1"/>
    <xf numFmtId="0" fontId="3" fillId="6" borderId="51" xfId="0" applyFont="1" applyFill="1" applyBorder="1"/>
    <xf numFmtId="0" fontId="3" fillId="12" borderId="21" xfId="0" applyFont="1" applyFill="1" applyBorder="1"/>
    <xf numFmtId="0" fontId="3" fillId="12" borderId="20" xfId="0" applyFont="1" applyFill="1" applyBorder="1"/>
    <xf numFmtId="0" fontId="4" fillId="6" borderId="22" xfId="0" applyFont="1" applyFill="1" applyBorder="1"/>
    <xf numFmtId="0" fontId="4" fillId="6" borderId="81" xfId="0" applyFont="1" applyFill="1" applyBorder="1"/>
    <xf numFmtId="0" fontId="4" fillId="6" borderId="53" xfId="0" applyFont="1" applyFill="1" applyBorder="1"/>
    <xf numFmtId="0" fontId="4" fillId="0" borderId="0" xfId="0" applyFont="1" applyBorder="1"/>
    <xf numFmtId="0" fontId="4" fillId="6" borderId="0" xfId="0" applyFont="1" applyFill="1" applyBorder="1"/>
    <xf numFmtId="0" fontId="4" fillId="12" borderId="0" xfId="0" applyFont="1" applyFill="1" applyBorder="1"/>
    <xf numFmtId="0" fontId="4" fillId="6" borderId="21" xfId="0" applyFont="1" applyFill="1" applyBorder="1"/>
    <xf numFmtId="0" fontId="4" fillId="6" borderId="37" xfId="0" applyFont="1" applyFill="1" applyBorder="1"/>
    <xf numFmtId="0" fontId="4" fillId="6" borderId="51" xfId="0" applyFont="1" applyFill="1" applyBorder="1"/>
    <xf numFmtId="0" fontId="4" fillId="12" borderId="21" xfId="0" applyFont="1" applyFill="1" applyBorder="1"/>
    <xf numFmtId="0" fontId="4" fillId="12" borderId="37" xfId="0" applyFont="1" applyFill="1" applyBorder="1"/>
    <xf numFmtId="0" fontId="10" fillId="8" borderId="39" xfId="0" applyFont="1" applyFill="1" applyBorder="1" applyAlignment="1">
      <alignment horizontal="center" vertical="center" textRotation="90" wrapText="1"/>
    </xf>
    <xf numFmtId="0" fontId="10" fillId="8" borderId="28" xfId="0" applyFont="1" applyFill="1" applyBorder="1" applyAlignment="1">
      <alignment horizontal="center" vertical="center" textRotation="90" wrapText="1"/>
    </xf>
    <xf numFmtId="0" fontId="10" fillId="8" borderId="43" xfId="0" applyFont="1" applyFill="1" applyBorder="1" applyAlignment="1">
      <alignment horizontal="center" vertical="center" textRotation="90" wrapText="1"/>
    </xf>
    <xf numFmtId="0" fontId="4" fillId="0" borderId="38" xfId="0" applyFont="1" applyBorder="1" applyAlignment="1">
      <alignment horizontal="left" vertical="center"/>
    </xf>
    <xf numFmtId="0" fontId="4" fillId="0" borderId="83" xfId="0" applyFont="1" applyBorder="1" applyAlignment="1">
      <alignment horizontal="left" vertical="center"/>
    </xf>
    <xf numFmtId="0" fontId="4" fillId="0" borderId="84" xfId="0" applyFont="1" applyBorder="1" applyAlignment="1">
      <alignment horizontal="right"/>
    </xf>
    <xf numFmtId="0" fontId="4" fillId="0" borderId="85" xfId="0" applyFont="1" applyBorder="1" applyAlignment="1">
      <alignment horizontal="right"/>
    </xf>
    <xf numFmtId="0" fontId="4" fillId="0" borderId="39" xfId="0" applyFont="1" applyBorder="1" applyAlignment="1">
      <alignment horizontal="right"/>
    </xf>
    <xf numFmtId="0" fontId="4" fillId="0" borderId="43" xfId="0" applyFont="1" applyBorder="1" applyAlignment="1">
      <alignment horizontal="right"/>
    </xf>
    <xf numFmtId="0" fontId="4" fillId="0" borderId="39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12" borderId="39" xfId="0" applyFont="1" applyFill="1" applyBorder="1" applyAlignment="1">
      <alignment horizontal="right"/>
    </xf>
    <xf numFmtId="0" fontId="4" fillId="12" borderId="43" xfId="0" applyFont="1" applyFill="1" applyBorder="1" applyAlignment="1">
      <alignment horizontal="right"/>
    </xf>
    <xf numFmtId="0" fontId="4" fillId="12" borderId="39" xfId="0" applyFont="1" applyFill="1" applyBorder="1" applyAlignment="1">
      <alignment horizontal="center"/>
    </xf>
    <xf numFmtId="0" fontId="4" fillId="12" borderId="43" xfId="0" applyFont="1" applyFill="1" applyBorder="1" applyAlignment="1">
      <alignment horizontal="center"/>
    </xf>
    <xf numFmtId="0" fontId="4" fillId="0" borderId="46" xfId="0" applyFont="1" applyBorder="1" applyAlignment="1">
      <alignment horizontal="right"/>
    </xf>
    <xf numFmtId="0" fontId="4" fillId="0" borderId="68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right"/>
    </xf>
    <xf numFmtId="0" fontId="4" fillId="0" borderId="79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3" fillId="12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/>
    </xf>
    <xf numFmtId="0" fontId="3" fillId="11" borderId="100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1" borderId="96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01" xfId="0" applyFont="1" applyFill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6" borderId="32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/>
    </xf>
    <xf numFmtId="0" fontId="4" fillId="6" borderId="79" xfId="0" applyFont="1" applyFill="1" applyBorder="1" applyAlignment="1">
      <alignment horizontal="center"/>
    </xf>
    <xf numFmtId="0" fontId="4" fillId="6" borderId="57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6" borderId="12" xfId="0" applyFont="1" applyFill="1" applyBorder="1" applyAlignment="1">
      <alignment horizontal="center" vertical="center"/>
    </xf>
    <xf numFmtId="0" fontId="3" fillId="6" borderId="59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right"/>
    </xf>
    <xf numFmtId="0" fontId="4" fillId="6" borderId="43" xfId="0" applyFont="1" applyFill="1" applyBorder="1" applyAlignment="1">
      <alignment horizontal="right"/>
    </xf>
    <xf numFmtId="0" fontId="4" fillId="12" borderId="84" xfId="0" applyFont="1" applyFill="1" applyBorder="1" applyAlignment="1">
      <alignment horizontal="right"/>
    </xf>
    <xf numFmtId="0" fontId="4" fillId="12" borderId="85" xfId="0" applyFont="1" applyFill="1" applyBorder="1" applyAlignment="1">
      <alignment horizontal="right"/>
    </xf>
    <xf numFmtId="0" fontId="4" fillId="12" borderId="46" xfId="0" applyFont="1" applyFill="1" applyBorder="1" applyAlignment="1">
      <alignment horizontal="center"/>
    </xf>
    <xf numFmtId="0" fontId="4" fillId="12" borderId="68" xfId="0" applyFont="1" applyFill="1" applyBorder="1" applyAlignment="1">
      <alignment horizontal="center"/>
    </xf>
    <xf numFmtId="0" fontId="3" fillId="11" borderId="92" xfId="0" applyFont="1" applyFill="1" applyBorder="1" applyAlignment="1">
      <alignment horizontal="center" vertical="center" wrapText="1"/>
    </xf>
    <xf numFmtId="0" fontId="3" fillId="11" borderId="93" xfId="0" applyFont="1" applyFill="1" applyBorder="1" applyAlignment="1">
      <alignment horizontal="center" vertical="center"/>
    </xf>
    <xf numFmtId="0" fontId="3" fillId="11" borderId="94" xfId="0" applyFont="1" applyFill="1" applyBorder="1" applyAlignment="1">
      <alignment horizontal="center" vertical="center"/>
    </xf>
    <xf numFmtId="0" fontId="3" fillId="11" borderId="95" xfId="0" applyFont="1" applyFill="1" applyBorder="1" applyAlignment="1">
      <alignment horizontal="center" vertical="center"/>
    </xf>
    <xf numFmtId="0" fontId="3" fillId="11" borderId="97" xfId="0" applyFont="1" applyFill="1" applyBorder="1" applyAlignment="1">
      <alignment horizontal="center" vertical="center"/>
    </xf>
    <xf numFmtId="0" fontId="3" fillId="11" borderId="98" xfId="0" applyFont="1" applyFill="1" applyBorder="1" applyAlignment="1">
      <alignment horizontal="center" vertical="center"/>
    </xf>
    <xf numFmtId="0" fontId="3" fillId="11" borderId="99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8" borderId="26" xfId="0" applyFont="1" applyFill="1" applyBorder="1" applyAlignment="1">
      <alignment horizontal="center" vertical="center" textRotation="90" wrapText="1"/>
    </xf>
    <xf numFmtId="0" fontId="2" fillId="8" borderId="23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1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4"/>
  <sheetViews>
    <sheetView tabSelected="1" view="pageBreakPreview" zoomScale="53" zoomScaleNormal="53" zoomScaleSheetLayoutView="53" zoomScalePageLayoutView="50" workbookViewId="0">
      <selection activeCell="A4" sqref="A4:BF4"/>
    </sheetView>
  </sheetViews>
  <sheetFormatPr defaultRowHeight="23.25" x14ac:dyDescent="0.35"/>
  <cols>
    <col min="1" max="1" width="9.140625" style="11"/>
    <col min="2" max="2" width="10.140625" style="11" customWidth="1"/>
    <col min="3" max="3" width="39.140625" style="11" customWidth="1"/>
    <col min="4" max="4" width="9.42578125" style="11" customWidth="1"/>
    <col min="5" max="8" width="10.5703125" style="11" customWidth="1"/>
    <col min="9" max="9" width="7.7109375" style="11" customWidth="1"/>
    <col min="10" max="10" width="9.5703125" style="11" customWidth="1"/>
    <col min="11" max="11" width="8.140625" style="11" customWidth="1"/>
    <col min="12" max="16" width="7.140625" style="11" customWidth="1"/>
    <col min="17" max="17" width="7.42578125" style="75" customWidth="1"/>
    <col min="18" max="20" width="8.5703125" style="75" customWidth="1"/>
    <col min="21" max="22" width="7.140625" style="11" customWidth="1"/>
    <col min="23" max="23" width="8.5703125" style="75" customWidth="1"/>
    <col min="24" max="24" width="7.42578125" style="75" customWidth="1"/>
    <col min="25" max="25" width="7.5703125" style="96" customWidth="1"/>
    <col min="26" max="28" width="8.42578125" style="96" customWidth="1"/>
    <col min="29" max="30" width="7.140625" style="11" customWidth="1"/>
    <col min="31" max="31" width="8.42578125" style="96" customWidth="1"/>
    <col min="32" max="32" width="6.140625" style="96" customWidth="1"/>
    <col min="33" max="33" width="7" style="11" customWidth="1"/>
    <col min="34" max="36" width="7.85546875" style="11" customWidth="1"/>
    <col min="37" max="37" width="7.140625" style="11" customWidth="1"/>
    <col min="38" max="38" width="7.85546875" style="11" customWidth="1"/>
    <col min="39" max="40" width="6.5703125" style="11" customWidth="1"/>
    <col min="41" max="43" width="7" style="11" customWidth="1"/>
    <col min="44" max="44" width="7.140625" style="11" customWidth="1"/>
    <col min="45" max="45" width="7" style="11" customWidth="1"/>
    <col min="46" max="46" width="6" style="11" customWidth="1"/>
    <col min="47" max="47" width="7" style="11" customWidth="1"/>
    <col min="48" max="51" width="7.42578125" style="11" customWidth="1"/>
    <col min="52" max="52" width="5.85546875" style="11" customWidth="1"/>
    <col min="53" max="53" width="6.42578125" style="11" customWidth="1"/>
    <col min="54" max="56" width="6.140625" style="11" customWidth="1"/>
    <col min="57" max="57" width="7.7109375" style="11" customWidth="1"/>
    <col min="58" max="58" width="6" style="11" customWidth="1"/>
    <col min="59" max="59" width="18.42578125" style="113" customWidth="1"/>
  </cols>
  <sheetData>
    <row r="1" spans="1:59" ht="24" thickTop="1" x14ac:dyDescent="0.35">
      <c r="A1" s="492" t="s">
        <v>34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3"/>
      <c r="AP1" s="493"/>
      <c r="AQ1" s="493"/>
      <c r="AR1" s="493"/>
      <c r="AS1" s="493"/>
      <c r="AT1" s="493"/>
      <c r="AU1" s="493"/>
      <c r="AV1" s="493"/>
      <c r="AW1" s="493"/>
      <c r="AX1" s="493"/>
      <c r="AY1" s="493"/>
      <c r="AZ1" s="493"/>
      <c r="BA1" s="493"/>
      <c r="BB1" s="493"/>
      <c r="BC1" s="493"/>
      <c r="BD1" s="493"/>
      <c r="BE1" s="493"/>
      <c r="BF1" s="494"/>
    </row>
    <row r="2" spans="1:59" x14ac:dyDescent="0.35">
      <c r="A2" s="495" t="s">
        <v>35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  <c r="BC2" s="496"/>
      <c r="BD2" s="496"/>
      <c r="BE2" s="496"/>
      <c r="BF2" s="496"/>
      <c r="BG2" s="114"/>
    </row>
    <row r="3" spans="1:59" x14ac:dyDescent="0.35">
      <c r="A3" s="495" t="s">
        <v>36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111"/>
    </row>
    <row r="4" spans="1:59" x14ac:dyDescent="0.35">
      <c r="A4" s="495" t="s">
        <v>146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  <c r="BC4" s="496"/>
      <c r="BD4" s="496"/>
      <c r="BE4" s="496"/>
      <c r="BF4" s="496"/>
      <c r="BG4" s="111"/>
    </row>
    <row r="5" spans="1:59" ht="24" thickBot="1" x14ac:dyDescent="0.4">
      <c r="A5" s="497"/>
      <c r="B5" s="498"/>
      <c r="C5" s="498"/>
      <c r="D5" s="498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8"/>
      <c r="R5" s="498"/>
      <c r="S5" s="498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8"/>
      <c r="AN5" s="498"/>
      <c r="AO5" s="498"/>
      <c r="AP5" s="498"/>
      <c r="AQ5" s="498"/>
      <c r="AR5" s="498"/>
      <c r="AS5" s="498"/>
      <c r="AT5" s="498"/>
      <c r="AU5" s="498"/>
      <c r="AV5" s="498"/>
      <c r="AW5" s="498"/>
      <c r="AX5" s="498"/>
      <c r="AY5" s="498"/>
      <c r="AZ5" s="498"/>
      <c r="BA5" s="498"/>
      <c r="BB5" s="498"/>
      <c r="BC5" s="498"/>
      <c r="BD5" s="498"/>
      <c r="BE5" s="498"/>
      <c r="BF5" s="498"/>
      <c r="BG5" s="111"/>
    </row>
    <row r="6" spans="1:59" ht="15.75" customHeight="1" thickTop="1" x14ac:dyDescent="0.25">
      <c r="A6" s="527" t="s">
        <v>33</v>
      </c>
      <c r="B6" s="534" t="s">
        <v>0</v>
      </c>
      <c r="C6" s="527" t="s">
        <v>1</v>
      </c>
      <c r="D6" s="530" t="s">
        <v>2</v>
      </c>
      <c r="E6" s="327"/>
      <c r="F6" s="510" t="s">
        <v>133</v>
      </c>
      <c r="G6" s="511"/>
      <c r="H6" s="512"/>
      <c r="I6" s="502" t="s">
        <v>136</v>
      </c>
      <c r="J6" s="503"/>
      <c r="K6" s="503"/>
      <c r="L6" s="503"/>
      <c r="M6" s="503"/>
      <c r="N6" s="503"/>
      <c r="O6" s="503"/>
      <c r="P6" s="504"/>
      <c r="Q6" s="493" t="s">
        <v>3</v>
      </c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3"/>
      <c r="AF6" s="494"/>
      <c r="AG6" s="492" t="s">
        <v>11</v>
      </c>
      <c r="AH6" s="493"/>
      <c r="AI6" s="493"/>
      <c r="AJ6" s="493"/>
      <c r="AK6" s="493"/>
      <c r="AL6" s="493"/>
      <c r="AM6" s="493"/>
      <c r="AN6" s="493"/>
      <c r="AO6" s="493"/>
      <c r="AP6" s="493"/>
      <c r="AQ6" s="493"/>
      <c r="AR6" s="493"/>
      <c r="AS6" s="493"/>
      <c r="AT6" s="494"/>
      <c r="AU6" s="492" t="s">
        <v>14</v>
      </c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61" t="s">
        <v>132</v>
      </c>
    </row>
    <row r="7" spans="1:59" ht="15.75" customHeight="1" thickBot="1" x14ac:dyDescent="0.3">
      <c r="A7" s="528"/>
      <c r="B7" s="532"/>
      <c r="C7" s="528"/>
      <c r="D7" s="531"/>
      <c r="E7" s="328"/>
      <c r="F7" s="513"/>
      <c r="G7" s="513"/>
      <c r="H7" s="514"/>
      <c r="I7" s="505"/>
      <c r="J7" s="496"/>
      <c r="K7" s="496"/>
      <c r="L7" s="496"/>
      <c r="M7" s="496"/>
      <c r="N7" s="496"/>
      <c r="O7" s="496"/>
      <c r="P7" s="506"/>
      <c r="Q7" s="501"/>
      <c r="R7" s="501"/>
      <c r="S7" s="501"/>
      <c r="T7" s="501"/>
      <c r="U7" s="501"/>
      <c r="V7" s="501"/>
      <c r="W7" s="501"/>
      <c r="X7" s="501"/>
      <c r="Y7" s="501"/>
      <c r="Z7" s="501"/>
      <c r="AA7" s="501"/>
      <c r="AB7" s="501"/>
      <c r="AC7" s="501"/>
      <c r="AD7" s="501"/>
      <c r="AE7" s="501"/>
      <c r="AF7" s="518"/>
      <c r="AG7" s="500"/>
      <c r="AH7" s="501"/>
      <c r="AI7" s="501"/>
      <c r="AJ7" s="501"/>
      <c r="AK7" s="501"/>
      <c r="AL7" s="501"/>
      <c r="AM7" s="501"/>
      <c r="AN7" s="501"/>
      <c r="AO7" s="501"/>
      <c r="AP7" s="501"/>
      <c r="AQ7" s="501"/>
      <c r="AR7" s="501"/>
      <c r="AS7" s="501"/>
      <c r="AT7" s="518"/>
      <c r="AU7" s="500"/>
      <c r="AV7" s="501"/>
      <c r="AW7" s="501"/>
      <c r="AX7" s="501"/>
      <c r="AY7" s="501"/>
      <c r="AZ7" s="501"/>
      <c r="BA7" s="501"/>
      <c r="BB7" s="501"/>
      <c r="BC7" s="501"/>
      <c r="BD7" s="501"/>
      <c r="BE7" s="501"/>
      <c r="BF7" s="501"/>
      <c r="BG7" s="462"/>
    </row>
    <row r="8" spans="1:59" ht="14.25" customHeight="1" thickTop="1" thickBot="1" x14ac:dyDescent="0.3">
      <c r="A8" s="528"/>
      <c r="B8" s="532"/>
      <c r="C8" s="528"/>
      <c r="D8" s="531"/>
      <c r="E8" s="4"/>
      <c r="F8" s="515"/>
      <c r="G8" s="515"/>
      <c r="H8" s="516"/>
      <c r="I8" s="507"/>
      <c r="J8" s="508"/>
      <c r="K8" s="508"/>
      <c r="L8" s="508"/>
      <c r="M8" s="508"/>
      <c r="N8" s="508"/>
      <c r="O8" s="508"/>
      <c r="P8" s="509"/>
      <c r="Q8" s="535" t="s">
        <v>8</v>
      </c>
      <c r="R8" s="535"/>
      <c r="S8" s="535"/>
      <c r="T8" s="535"/>
      <c r="U8" s="535"/>
      <c r="V8" s="535"/>
      <c r="W8" s="535"/>
      <c r="X8" s="536"/>
      <c r="Y8" s="490" t="s">
        <v>10</v>
      </c>
      <c r="Z8" s="490"/>
      <c r="AA8" s="490"/>
      <c r="AB8" s="490"/>
      <c r="AC8" s="490"/>
      <c r="AD8" s="490"/>
      <c r="AE8" s="490"/>
      <c r="AF8" s="491"/>
      <c r="AG8" s="483" t="s">
        <v>12</v>
      </c>
      <c r="AH8" s="478"/>
      <c r="AI8" s="478"/>
      <c r="AJ8" s="478"/>
      <c r="AK8" s="478"/>
      <c r="AL8" s="478"/>
      <c r="AM8" s="484"/>
      <c r="AN8" s="478" t="s">
        <v>13</v>
      </c>
      <c r="AO8" s="478"/>
      <c r="AP8" s="478"/>
      <c r="AQ8" s="478"/>
      <c r="AR8" s="478"/>
      <c r="AS8" s="478"/>
      <c r="AT8" s="485"/>
      <c r="AU8" s="483" t="s">
        <v>15</v>
      </c>
      <c r="AV8" s="478"/>
      <c r="AW8" s="478"/>
      <c r="AX8" s="478"/>
      <c r="AY8" s="478"/>
      <c r="AZ8" s="484"/>
      <c r="BA8" s="478" t="s">
        <v>16</v>
      </c>
      <c r="BB8" s="478"/>
      <c r="BC8" s="478"/>
      <c r="BD8" s="478"/>
      <c r="BE8" s="478"/>
      <c r="BF8" s="478"/>
      <c r="BG8" s="462"/>
    </row>
    <row r="9" spans="1:59" ht="15" hidden="1" customHeight="1" x14ac:dyDescent="0.35">
      <c r="A9" s="528"/>
      <c r="B9" s="532"/>
      <c r="C9" s="528"/>
      <c r="D9" s="532"/>
      <c r="E9" s="4"/>
      <c r="F9" s="5"/>
      <c r="G9" s="5"/>
      <c r="H9" s="5"/>
      <c r="I9" s="5"/>
      <c r="J9" s="5"/>
      <c r="K9" s="5"/>
      <c r="L9" s="6"/>
      <c r="M9" s="437"/>
      <c r="N9" s="437"/>
      <c r="O9" s="7"/>
      <c r="P9" s="9"/>
      <c r="Q9" s="74" t="s">
        <v>8</v>
      </c>
      <c r="U9" s="437"/>
      <c r="V9" s="437"/>
      <c r="X9" s="76"/>
      <c r="Y9" s="362" t="s">
        <v>10</v>
      </c>
      <c r="Z9" s="362"/>
      <c r="AA9" s="362"/>
      <c r="AB9" s="362"/>
      <c r="AC9" s="437"/>
      <c r="AD9" s="437"/>
      <c r="AE9" s="362"/>
      <c r="AF9" s="363"/>
      <c r="AG9" s="11" t="s">
        <v>12</v>
      </c>
      <c r="AK9" s="437"/>
      <c r="AM9" s="12"/>
      <c r="AN9" s="11" t="s">
        <v>13</v>
      </c>
      <c r="AR9" s="437"/>
      <c r="AU9" s="10"/>
      <c r="AZ9" s="12"/>
      <c r="BG9" s="462"/>
    </row>
    <row r="10" spans="1:59" ht="99" customHeight="1" thickTop="1" thickBot="1" x14ac:dyDescent="0.3">
      <c r="A10" s="529"/>
      <c r="B10" s="533"/>
      <c r="C10" s="529"/>
      <c r="D10" s="533"/>
      <c r="E10" s="13" t="s">
        <v>4</v>
      </c>
      <c r="F10" s="329" t="s">
        <v>134</v>
      </c>
      <c r="G10" s="329" t="s">
        <v>135</v>
      </c>
      <c r="H10" s="329" t="s">
        <v>9</v>
      </c>
      <c r="I10" s="14" t="s">
        <v>5</v>
      </c>
      <c r="J10" s="14" t="s">
        <v>141</v>
      </c>
      <c r="K10" s="13" t="s">
        <v>6</v>
      </c>
      <c r="L10" s="14" t="s">
        <v>7</v>
      </c>
      <c r="M10" s="438" t="s">
        <v>144</v>
      </c>
      <c r="N10" s="438" t="s">
        <v>145</v>
      </c>
      <c r="O10" s="14" t="s">
        <v>100</v>
      </c>
      <c r="P10" s="13" t="s">
        <v>9</v>
      </c>
      <c r="Q10" s="77" t="s">
        <v>5</v>
      </c>
      <c r="R10" s="78" t="s">
        <v>141</v>
      </c>
      <c r="S10" s="78" t="s">
        <v>143</v>
      </c>
      <c r="T10" s="79" t="s">
        <v>7</v>
      </c>
      <c r="U10" s="439" t="s">
        <v>144</v>
      </c>
      <c r="V10" s="439" t="s">
        <v>145</v>
      </c>
      <c r="W10" s="79" t="s">
        <v>100</v>
      </c>
      <c r="X10" s="80" t="s">
        <v>9</v>
      </c>
      <c r="Y10" s="364" t="s">
        <v>5</v>
      </c>
      <c r="Z10" s="364" t="s">
        <v>141</v>
      </c>
      <c r="AA10" s="364" t="s">
        <v>143</v>
      </c>
      <c r="AB10" s="365" t="s">
        <v>7</v>
      </c>
      <c r="AC10" s="440" t="s">
        <v>144</v>
      </c>
      <c r="AD10" s="440" t="s">
        <v>145</v>
      </c>
      <c r="AE10" s="365" t="s">
        <v>100</v>
      </c>
      <c r="AF10" s="366" t="s">
        <v>9</v>
      </c>
      <c r="AG10" s="13" t="s">
        <v>5</v>
      </c>
      <c r="AH10" s="14" t="s">
        <v>141</v>
      </c>
      <c r="AI10" s="14" t="s">
        <v>143</v>
      </c>
      <c r="AJ10" s="14" t="s">
        <v>7</v>
      </c>
      <c r="AK10" s="438" t="s">
        <v>144</v>
      </c>
      <c r="AL10" s="14" t="s">
        <v>100</v>
      </c>
      <c r="AM10" s="15" t="s">
        <v>9</v>
      </c>
      <c r="AN10" s="14" t="s">
        <v>5</v>
      </c>
      <c r="AO10" s="14" t="s">
        <v>141</v>
      </c>
      <c r="AP10" s="14" t="s">
        <v>143</v>
      </c>
      <c r="AQ10" s="14" t="s">
        <v>7</v>
      </c>
      <c r="AR10" s="438" t="s">
        <v>144</v>
      </c>
      <c r="AS10" s="14" t="s">
        <v>100</v>
      </c>
      <c r="AT10" s="16" t="s">
        <v>9</v>
      </c>
      <c r="AU10" s="13" t="s">
        <v>5</v>
      </c>
      <c r="AV10" s="13" t="s">
        <v>141</v>
      </c>
      <c r="AW10" s="14" t="s">
        <v>143</v>
      </c>
      <c r="AX10" s="14" t="s">
        <v>7</v>
      </c>
      <c r="AY10" s="14" t="s">
        <v>100</v>
      </c>
      <c r="AZ10" s="15" t="s">
        <v>9</v>
      </c>
      <c r="BA10" s="14" t="s">
        <v>5</v>
      </c>
      <c r="BB10" s="13" t="s">
        <v>141</v>
      </c>
      <c r="BC10" s="14" t="s">
        <v>143</v>
      </c>
      <c r="BD10" s="14" t="s">
        <v>7</v>
      </c>
      <c r="BE10" s="14" t="s">
        <v>100</v>
      </c>
      <c r="BF10" s="16" t="s">
        <v>9</v>
      </c>
      <c r="BG10" s="462"/>
    </row>
    <row r="11" spans="1:59" ht="24.75" thickTop="1" thickBot="1" x14ac:dyDescent="0.4">
      <c r="A11" s="17"/>
      <c r="B11" s="18">
        <v>1</v>
      </c>
      <c r="C11" s="19">
        <v>2</v>
      </c>
      <c r="D11" s="19">
        <v>3</v>
      </c>
      <c r="E11" s="19">
        <v>4</v>
      </c>
      <c r="F11" s="19">
        <v>5</v>
      </c>
      <c r="G11" s="19">
        <v>6</v>
      </c>
      <c r="H11" s="19">
        <v>7</v>
      </c>
      <c r="I11" s="19">
        <v>8</v>
      </c>
      <c r="J11" s="19">
        <v>9</v>
      </c>
      <c r="K11" s="18">
        <v>10</v>
      </c>
      <c r="L11" s="19">
        <v>11</v>
      </c>
      <c r="M11" s="19">
        <v>12</v>
      </c>
      <c r="N11" s="19">
        <v>13</v>
      </c>
      <c r="O11" s="19">
        <v>14</v>
      </c>
      <c r="P11" s="19">
        <v>15</v>
      </c>
      <c r="Q11" s="81">
        <v>16</v>
      </c>
      <c r="R11" s="82">
        <v>17</v>
      </c>
      <c r="S11" s="82">
        <v>18</v>
      </c>
      <c r="T11" s="82">
        <v>19</v>
      </c>
      <c r="U11" s="82">
        <v>20</v>
      </c>
      <c r="V11" s="82">
        <v>21</v>
      </c>
      <c r="W11" s="82">
        <v>22</v>
      </c>
      <c r="X11" s="83">
        <v>23</v>
      </c>
      <c r="Y11" s="367">
        <v>24</v>
      </c>
      <c r="Z11" s="367">
        <v>25</v>
      </c>
      <c r="AA11" s="367">
        <v>26</v>
      </c>
      <c r="AB11" s="367">
        <v>27</v>
      </c>
      <c r="AC11" s="367">
        <v>28</v>
      </c>
      <c r="AD11" s="367">
        <v>29</v>
      </c>
      <c r="AE11" s="367">
        <v>30</v>
      </c>
      <c r="AF11" s="368">
        <v>31</v>
      </c>
      <c r="AG11" s="21">
        <v>32</v>
      </c>
      <c r="AH11" s="22">
        <v>33</v>
      </c>
      <c r="AI11" s="22">
        <v>34</v>
      </c>
      <c r="AJ11" s="19">
        <v>35</v>
      </c>
      <c r="AK11" s="19">
        <v>36</v>
      </c>
      <c r="AL11" s="19">
        <v>37</v>
      </c>
      <c r="AM11" s="23">
        <v>38</v>
      </c>
      <c r="AN11" s="22">
        <v>39</v>
      </c>
      <c r="AO11" s="22">
        <v>40</v>
      </c>
      <c r="AP11" s="22">
        <v>41</v>
      </c>
      <c r="AQ11" s="19">
        <v>42</v>
      </c>
      <c r="AR11" s="19">
        <v>43</v>
      </c>
      <c r="AS11" s="19">
        <v>44</v>
      </c>
      <c r="AT11" s="22">
        <v>45</v>
      </c>
      <c r="AU11" s="21">
        <v>46</v>
      </c>
      <c r="AV11" s="21">
        <v>47</v>
      </c>
      <c r="AW11" s="22">
        <v>48</v>
      </c>
      <c r="AX11" s="19">
        <v>49</v>
      </c>
      <c r="AY11" s="19">
        <v>50</v>
      </c>
      <c r="AZ11" s="23">
        <v>51</v>
      </c>
      <c r="BA11" s="22">
        <v>52</v>
      </c>
      <c r="BB11" s="21">
        <v>53</v>
      </c>
      <c r="BC11" s="22">
        <v>54</v>
      </c>
      <c r="BD11" s="19">
        <v>55</v>
      </c>
      <c r="BE11" s="19">
        <v>56</v>
      </c>
      <c r="BF11" s="108">
        <v>57</v>
      </c>
      <c r="BG11" s="463"/>
    </row>
    <row r="12" spans="1:59" ht="24.75" thickTop="1" thickBot="1" x14ac:dyDescent="0.4">
      <c r="A12" s="17">
        <v>1</v>
      </c>
      <c r="B12" s="24" t="s">
        <v>17</v>
      </c>
      <c r="D12" s="25"/>
      <c r="O12" s="25"/>
      <c r="P12" s="25"/>
      <c r="U12" s="75"/>
      <c r="V12" s="75"/>
      <c r="W12" s="85"/>
      <c r="X12" s="76"/>
      <c r="Y12" s="442"/>
      <c r="Z12" s="442"/>
      <c r="AA12" s="362"/>
      <c r="AB12" s="362"/>
      <c r="AC12" s="362"/>
      <c r="AD12" s="362"/>
      <c r="AE12" s="442"/>
      <c r="AF12" s="362"/>
      <c r="AL12" s="26"/>
      <c r="AS12" s="26"/>
      <c r="AY12" s="26"/>
      <c r="BE12" s="26"/>
      <c r="BG12" s="111"/>
    </row>
    <row r="13" spans="1:59" ht="24.75" thickTop="1" thickBot="1" x14ac:dyDescent="0.4">
      <c r="A13" s="17">
        <v>2</v>
      </c>
      <c r="B13" s="27"/>
      <c r="C13" s="28" t="s">
        <v>18</v>
      </c>
      <c r="D13" s="29" t="s">
        <v>69</v>
      </c>
      <c r="E13" s="30">
        <v>120</v>
      </c>
      <c r="F13" s="30"/>
      <c r="G13" s="30"/>
      <c r="H13" s="30"/>
      <c r="I13" s="30"/>
      <c r="J13" s="30"/>
      <c r="K13" s="30"/>
      <c r="L13" s="30"/>
      <c r="M13" s="443">
        <v>120</v>
      </c>
      <c r="N13" s="443"/>
      <c r="O13" s="443"/>
      <c r="P13" s="28">
        <v>8</v>
      </c>
      <c r="Q13" s="444"/>
      <c r="R13" s="445"/>
      <c r="S13" s="445"/>
      <c r="T13" s="446"/>
      <c r="U13" s="445">
        <v>30</v>
      </c>
      <c r="V13" s="446"/>
      <c r="W13" s="446"/>
      <c r="X13" s="447">
        <v>2</v>
      </c>
      <c r="Y13" s="448"/>
      <c r="Z13" s="430"/>
      <c r="AA13" s="449"/>
      <c r="AB13" s="430"/>
      <c r="AC13" s="430">
        <v>30</v>
      </c>
      <c r="AD13" s="430"/>
      <c r="AE13" s="430"/>
      <c r="AF13" s="370">
        <v>2</v>
      </c>
      <c r="AG13" s="33"/>
      <c r="AH13" s="30"/>
      <c r="AI13" s="30"/>
      <c r="AJ13" s="30"/>
      <c r="AK13" s="30">
        <v>30</v>
      </c>
      <c r="AL13" s="31"/>
      <c r="AM13" s="34">
        <v>2</v>
      </c>
      <c r="AN13" s="33"/>
      <c r="AO13" s="30"/>
      <c r="AP13" s="30"/>
      <c r="AQ13" s="30"/>
      <c r="AR13" s="30">
        <v>30</v>
      </c>
      <c r="AS13" s="31"/>
      <c r="AT13" s="32">
        <v>2</v>
      </c>
      <c r="AU13" s="33"/>
      <c r="AV13" s="30"/>
      <c r="AW13" s="30"/>
      <c r="AX13" s="30"/>
      <c r="AY13" s="31"/>
      <c r="AZ13" s="34"/>
      <c r="BA13" s="33"/>
      <c r="BB13" s="30"/>
      <c r="BC13" s="30"/>
      <c r="BD13" s="30"/>
      <c r="BE13" s="31"/>
      <c r="BF13" s="25"/>
      <c r="BG13" s="111">
        <v>0</v>
      </c>
    </row>
    <row r="14" spans="1:59" s="1" customFormat="1" ht="24.75" thickTop="1" thickBot="1" x14ac:dyDescent="0.4">
      <c r="A14" s="35">
        <v>3</v>
      </c>
      <c r="B14" s="36"/>
      <c r="C14" s="37" t="s">
        <v>19</v>
      </c>
      <c r="D14" s="38" t="s">
        <v>97</v>
      </c>
      <c r="E14" s="39">
        <v>30</v>
      </c>
      <c r="F14" s="39"/>
      <c r="G14" s="39"/>
      <c r="H14" s="39"/>
      <c r="I14" s="116">
        <v>30</v>
      </c>
      <c r="J14" s="40"/>
      <c r="K14" s="40"/>
      <c r="L14" s="40"/>
      <c r="M14" s="40"/>
      <c r="N14" s="40"/>
      <c r="O14" s="40"/>
      <c r="P14" s="37">
        <v>2</v>
      </c>
      <c r="Q14" s="86"/>
      <c r="R14" s="87"/>
      <c r="S14" s="87"/>
      <c r="T14" s="87"/>
      <c r="U14" s="87"/>
      <c r="V14" s="87"/>
      <c r="W14" s="87"/>
      <c r="X14" s="88"/>
      <c r="Y14" s="371"/>
      <c r="Z14" s="371"/>
      <c r="AA14" s="419"/>
      <c r="AB14" s="372"/>
      <c r="AC14" s="372"/>
      <c r="AD14" s="372"/>
      <c r="AE14" s="372"/>
      <c r="AF14" s="373"/>
      <c r="AG14" s="38"/>
      <c r="AH14" s="40"/>
      <c r="AI14" s="40"/>
      <c r="AJ14" s="40"/>
      <c r="AK14" s="40"/>
      <c r="AL14" s="40"/>
      <c r="AM14" s="41"/>
      <c r="AN14" s="38"/>
      <c r="AO14" s="40"/>
      <c r="AP14" s="40"/>
      <c r="AQ14" s="40"/>
      <c r="AR14" s="40"/>
      <c r="AS14" s="40"/>
      <c r="AT14" s="37"/>
      <c r="AU14" s="38"/>
      <c r="AV14" s="40"/>
      <c r="AW14" s="40"/>
      <c r="AX14" s="40"/>
      <c r="AY14" s="40"/>
      <c r="AZ14" s="41"/>
      <c r="BA14" s="117">
        <v>30</v>
      </c>
      <c r="BB14" s="40"/>
      <c r="BC14" s="40"/>
      <c r="BD14" s="40"/>
      <c r="BE14" s="40"/>
      <c r="BF14" s="42">
        <v>2</v>
      </c>
      <c r="BG14" s="112">
        <v>0</v>
      </c>
    </row>
    <row r="15" spans="1:59" ht="24.75" thickTop="1" thickBot="1" x14ac:dyDescent="0.4">
      <c r="A15" s="17">
        <v>4</v>
      </c>
      <c r="B15" s="43"/>
      <c r="C15" s="44" t="s">
        <v>20</v>
      </c>
      <c r="D15" s="45" t="s">
        <v>70</v>
      </c>
      <c r="E15" s="39">
        <v>60</v>
      </c>
      <c r="F15" s="46"/>
      <c r="G15" s="46"/>
      <c r="H15" s="46"/>
      <c r="I15" s="46"/>
      <c r="J15" s="46"/>
      <c r="K15" s="46"/>
      <c r="L15" s="46"/>
      <c r="M15" s="46"/>
      <c r="N15" s="46">
        <v>60</v>
      </c>
      <c r="O15" s="39"/>
      <c r="P15" s="47"/>
      <c r="Q15" s="89"/>
      <c r="R15" s="90"/>
      <c r="S15" s="90"/>
      <c r="T15" s="90"/>
      <c r="U15" s="90"/>
      <c r="V15" s="90">
        <v>30</v>
      </c>
      <c r="W15" s="87"/>
      <c r="X15" s="88"/>
      <c r="Y15" s="371"/>
      <c r="Z15" s="372"/>
      <c r="AA15" s="371"/>
      <c r="AB15" s="372"/>
      <c r="AC15" s="441"/>
      <c r="AD15" s="372">
        <v>30</v>
      </c>
      <c r="AE15" s="372"/>
      <c r="AF15" s="373"/>
      <c r="AG15" s="45"/>
      <c r="AH15" s="39"/>
      <c r="AI15" s="39"/>
      <c r="AJ15" s="39"/>
      <c r="AK15" s="46"/>
      <c r="AL15" s="39"/>
      <c r="AM15" s="48"/>
      <c r="AN15" s="45"/>
      <c r="AO15" s="39"/>
      <c r="AP15" s="39"/>
      <c r="AQ15" s="39"/>
      <c r="AR15" s="46"/>
      <c r="AS15" s="39"/>
      <c r="AT15" s="44"/>
      <c r="AU15" s="45"/>
      <c r="AV15" s="39"/>
      <c r="AW15" s="39"/>
      <c r="AX15" s="39"/>
      <c r="AY15" s="39"/>
      <c r="AZ15" s="48"/>
      <c r="BA15" s="45"/>
      <c r="BB15" s="39"/>
      <c r="BC15" s="39"/>
      <c r="BD15" s="46"/>
      <c r="BE15" s="39"/>
      <c r="BF15" s="67"/>
      <c r="BG15" s="111"/>
    </row>
    <row r="16" spans="1:59" s="118" customFormat="1" ht="24.75" thickTop="1" thickBot="1" x14ac:dyDescent="0.4">
      <c r="A16" s="61">
        <v>5</v>
      </c>
      <c r="B16" s="58"/>
      <c r="C16" s="292" t="s">
        <v>39</v>
      </c>
      <c r="D16" s="117" t="s">
        <v>70</v>
      </c>
      <c r="E16" s="116">
        <v>15</v>
      </c>
      <c r="F16" s="116"/>
      <c r="G16" s="116"/>
      <c r="H16" s="116"/>
      <c r="I16" s="116"/>
      <c r="J16" s="116"/>
      <c r="K16" s="116">
        <v>15</v>
      </c>
      <c r="L16" s="116"/>
      <c r="M16" s="116"/>
      <c r="N16" s="116"/>
      <c r="O16" s="116"/>
      <c r="P16" s="282">
        <v>1</v>
      </c>
      <c r="Q16" s="284"/>
      <c r="R16" s="284"/>
      <c r="S16" s="284">
        <v>15</v>
      </c>
      <c r="T16" s="255"/>
      <c r="U16" s="255"/>
      <c r="V16" s="255"/>
      <c r="W16" s="255"/>
      <c r="X16" s="256">
        <v>1</v>
      </c>
      <c r="Y16" s="337"/>
      <c r="Z16" s="337"/>
      <c r="AA16" s="337"/>
      <c r="AB16" s="350"/>
      <c r="AC16" s="338"/>
      <c r="AD16" s="338"/>
      <c r="AE16" s="350"/>
      <c r="AF16" s="339"/>
      <c r="AG16" s="301"/>
      <c r="AH16" s="299"/>
      <c r="AI16" s="272"/>
      <c r="AJ16" s="272"/>
      <c r="AK16" s="116"/>
      <c r="AL16" s="272"/>
      <c r="AM16" s="334"/>
      <c r="AN16" s="301"/>
      <c r="AO16" s="299"/>
      <c r="AP16" s="299"/>
      <c r="AQ16" s="272"/>
      <c r="AR16" s="116"/>
      <c r="AS16" s="272"/>
      <c r="AT16" s="292"/>
      <c r="AU16" s="301"/>
      <c r="AV16" s="299"/>
      <c r="AW16" s="299"/>
      <c r="AX16" s="272"/>
      <c r="AY16" s="272"/>
      <c r="AZ16" s="334"/>
      <c r="BA16" s="301"/>
      <c r="BB16" s="299"/>
      <c r="BC16" s="299"/>
      <c r="BD16" s="116"/>
      <c r="BE16" s="116"/>
      <c r="BF16" s="60"/>
      <c r="BG16" s="335">
        <v>1</v>
      </c>
    </row>
    <row r="17" spans="1:59" ht="24.75" thickTop="1" thickBot="1" x14ac:dyDescent="0.4">
      <c r="A17" s="49">
        <v>6</v>
      </c>
      <c r="B17" s="50"/>
      <c r="C17" s="166" t="s">
        <v>38</v>
      </c>
      <c r="D17" s="146" t="s">
        <v>70</v>
      </c>
      <c r="E17" s="194">
        <v>30</v>
      </c>
      <c r="F17" s="194"/>
      <c r="G17" s="194"/>
      <c r="H17" s="194"/>
      <c r="I17" s="163">
        <v>15</v>
      </c>
      <c r="J17" s="163">
        <v>15</v>
      </c>
      <c r="K17" s="163"/>
      <c r="L17" s="163"/>
      <c r="M17" s="163"/>
      <c r="N17" s="163"/>
      <c r="O17" s="144"/>
      <c r="P17" s="166">
        <v>1</v>
      </c>
      <c r="Q17" s="253">
        <v>15</v>
      </c>
      <c r="R17" s="254">
        <v>15</v>
      </c>
      <c r="S17" s="254"/>
      <c r="T17" s="254"/>
      <c r="U17" s="254"/>
      <c r="V17" s="254"/>
      <c r="W17" s="255"/>
      <c r="X17" s="256">
        <v>1</v>
      </c>
      <c r="Y17" s="340"/>
      <c r="Z17" s="340"/>
      <c r="AA17" s="340"/>
      <c r="AB17" s="341"/>
      <c r="AC17" s="341"/>
      <c r="AD17" s="341"/>
      <c r="AE17" s="338"/>
      <c r="AF17" s="342"/>
      <c r="AG17" s="162"/>
      <c r="AH17" s="163"/>
      <c r="AI17" s="163"/>
      <c r="AJ17" s="163"/>
      <c r="AK17" s="163"/>
      <c r="AL17" s="144"/>
      <c r="AM17" s="165"/>
      <c r="AN17" s="162"/>
      <c r="AO17" s="163"/>
      <c r="AP17" s="163"/>
      <c r="AQ17" s="163"/>
      <c r="AR17" s="163"/>
      <c r="AS17" s="144"/>
      <c r="AT17" s="166"/>
      <c r="AU17" s="162"/>
      <c r="AV17" s="163"/>
      <c r="AW17" s="163"/>
      <c r="AX17" s="163"/>
      <c r="AY17" s="144"/>
      <c r="AZ17" s="165"/>
      <c r="BA17" s="162"/>
      <c r="BB17" s="163"/>
      <c r="BC17" s="163"/>
      <c r="BD17" s="163"/>
      <c r="BE17" s="144"/>
      <c r="BF17" s="67"/>
      <c r="BG17" s="111">
        <v>0.5</v>
      </c>
    </row>
    <row r="18" spans="1:59" x14ac:dyDescent="0.35">
      <c r="A18" s="517">
        <v>7</v>
      </c>
      <c r="B18" s="525"/>
      <c r="C18" s="166" t="s">
        <v>71</v>
      </c>
      <c r="D18" s="464" t="s">
        <v>70</v>
      </c>
      <c r="E18" s="468">
        <v>25</v>
      </c>
      <c r="F18" s="324"/>
      <c r="G18" s="324"/>
      <c r="H18" s="324"/>
      <c r="I18" s="468">
        <v>15</v>
      </c>
      <c r="J18" s="468">
        <v>10</v>
      </c>
      <c r="K18" s="468"/>
      <c r="L18" s="468"/>
      <c r="M18" s="433"/>
      <c r="N18" s="433"/>
      <c r="O18" s="470"/>
      <c r="P18" s="476">
        <v>2</v>
      </c>
      <c r="Q18" s="519"/>
      <c r="R18" s="523"/>
      <c r="S18" s="416"/>
      <c r="T18" s="537"/>
      <c r="U18" s="435"/>
      <c r="V18" s="435"/>
      <c r="W18" s="523"/>
      <c r="X18" s="521"/>
      <c r="Y18" s="539"/>
      <c r="Z18" s="472"/>
      <c r="AA18" s="414"/>
      <c r="AB18" s="472"/>
      <c r="AC18" s="431"/>
      <c r="AD18" s="431"/>
      <c r="AE18" s="474"/>
      <c r="AF18" s="541"/>
      <c r="AG18" s="479"/>
      <c r="AH18" s="470"/>
      <c r="AI18" s="412"/>
      <c r="AJ18" s="468"/>
      <c r="AK18" s="433"/>
      <c r="AL18" s="470"/>
      <c r="AM18" s="487"/>
      <c r="AN18" s="466">
        <v>15</v>
      </c>
      <c r="AO18" s="468">
        <v>10</v>
      </c>
      <c r="AP18" s="324"/>
      <c r="AQ18" s="468"/>
      <c r="AR18" s="433"/>
      <c r="AS18" s="470"/>
      <c r="AT18" s="476">
        <v>2</v>
      </c>
      <c r="AU18" s="479"/>
      <c r="AV18" s="470"/>
      <c r="AW18" s="412"/>
      <c r="AX18" s="468"/>
      <c r="AY18" s="470"/>
      <c r="AZ18" s="487"/>
      <c r="BA18" s="466"/>
      <c r="BB18" s="470"/>
      <c r="BC18" s="412"/>
      <c r="BD18" s="468"/>
      <c r="BE18" s="470"/>
      <c r="BF18" s="481"/>
      <c r="BG18" s="111"/>
    </row>
    <row r="19" spans="1:59" ht="24" thickBot="1" x14ac:dyDescent="0.4">
      <c r="A19" s="518"/>
      <c r="B19" s="526"/>
      <c r="C19" s="166" t="s">
        <v>43</v>
      </c>
      <c r="D19" s="465"/>
      <c r="E19" s="469"/>
      <c r="F19" s="325"/>
      <c r="G19" s="325"/>
      <c r="H19" s="325"/>
      <c r="I19" s="469"/>
      <c r="J19" s="469"/>
      <c r="K19" s="469"/>
      <c r="L19" s="469"/>
      <c r="M19" s="434"/>
      <c r="N19" s="434"/>
      <c r="O19" s="471"/>
      <c r="P19" s="477"/>
      <c r="Q19" s="520"/>
      <c r="R19" s="524"/>
      <c r="S19" s="417"/>
      <c r="T19" s="538"/>
      <c r="U19" s="436"/>
      <c r="V19" s="436"/>
      <c r="W19" s="524"/>
      <c r="X19" s="522"/>
      <c r="Y19" s="540"/>
      <c r="Z19" s="473"/>
      <c r="AA19" s="415"/>
      <c r="AB19" s="473"/>
      <c r="AC19" s="432"/>
      <c r="AD19" s="432"/>
      <c r="AE19" s="475"/>
      <c r="AF19" s="542"/>
      <c r="AG19" s="480"/>
      <c r="AH19" s="471"/>
      <c r="AI19" s="413"/>
      <c r="AJ19" s="469"/>
      <c r="AK19" s="434"/>
      <c r="AL19" s="471"/>
      <c r="AM19" s="488"/>
      <c r="AN19" s="467"/>
      <c r="AO19" s="469"/>
      <c r="AP19" s="325"/>
      <c r="AQ19" s="469"/>
      <c r="AR19" s="434"/>
      <c r="AS19" s="471"/>
      <c r="AT19" s="477"/>
      <c r="AU19" s="480"/>
      <c r="AV19" s="489"/>
      <c r="AW19" s="413"/>
      <c r="AX19" s="486"/>
      <c r="AY19" s="471"/>
      <c r="AZ19" s="488"/>
      <c r="BA19" s="467"/>
      <c r="BB19" s="471"/>
      <c r="BC19" s="413"/>
      <c r="BD19" s="469"/>
      <c r="BE19" s="471"/>
      <c r="BF19" s="482"/>
      <c r="BG19" s="111">
        <v>1</v>
      </c>
    </row>
    <row r="20" spans="1:59" s="1" customFormat="1" ht="24.75" thickTop="1" thickBot="1" x14ac:dyDescent="0.4">
      <c r="A20" s="35">
        <v>8</v>
      </c>
      <c r="B20" s="51"/>
      <c r="C20" s="257" t="s">
        <v>41</v>
      </c>
      <c r="D20" s="258" t="s">
        <v>97</v>
      </c>
      <c r="E20" s="259">
        <v>80</v>
      </c>
      <c r="F20" s="259"/>
      <c r="G20" s="259"/>
      <c r="H20" s="259"/>
      <c r="I20" s="259"/>
      <c r="J20" s="259"/>
      <c r="K20" s="259"/>
      <c r="L20" s="260">
        <v>80</v>
      </c>
      <c r="M20" s="260"/>
      <c r="N20" s="260"/>
      <c r="O20" s="260"/>
      <c r="P20" s="257">
        <v>9</v>
      </c>
      <c r="Q20" s="253"/>
      <c r="R20" s="254"/>
      <c r="S20" s="254"/>
      <c r="T20" s="261"/>
      <c r="U20" s="261"/>
      <c r="V20" s="261"/>
      <c r="W20" s="261"/>
      <c r="X20" s="262"/>
      <c r="Y20" s="343"/>
      <c r="Z20" s="340"/>
      <c r="AA20" s="340"/>
      <c r="AB20" s="344"/>
      <c r="AC20" s="344"/>
      <c r="AD20" s="344"/>
      <c r="AE20" s="344"/>
      <c r="AF20" s="345"/>
      <c r="AG20" s="258"/>
      <c r="AH20" s="259"/>
      <c r="AI20" s="259"/>
      <c r="AJ20" s="260"/>
      <c r="AK20" s="260"/>
      <c r="AL20" s="260"/>
      <c r="AM20" s="263"/>
      <c r="AN20" s="258"/>
      <c r="AO20" s="259"/>
      <c r="AP20" s="259"/>
      <c r="AQ20" s="260">
        <v>20</v>
      </c>
      <c r="AR20" s="260"/>
      <c r="AS20" s="260"/>
      <c r="AT20" s="257">
        <v>2</v>
      </c>
      <c r="AU20" s="258"/>
      <c r="AV20" s="264"/>
      <c r="AW20" s="260"/>
      <c r="AX20" s="259">
        <v>30</v>
      </c>
      <c r="AY20" s="260"/>
      <c r="AZ20" s="263">
        <v>3</v>
      </c>
      <c r="BA20" s="258"/>
      <c r="BB20" s="264"/>
      <c r="BC20" s="260"/>
      <c r="BD20" s="259">
        <v>30</v>
      </c>
      <c r="BE20" s="260"/>
      <c r="BF20" s="407">
        <v>4</v>
      </c>
      <c r="BG20" s="112">
        <v>9</v>
      </c>
    </row>
    <row r="21" spans="1:59" ht="24.75" thickTop="1" thickBot="1" x14ac:dyDescent="0.4">
      <c r="A21" s="17">
        <v>9</v>
      </c>
      <c r="B21" s="52"/>
      <c r="C21" s="178" t="s">
        <v>21</v>
      </c>
      <c r="D21" s="177"/>
      <c r="E21" s="178">
        <f t="shared" ref="E21:O21" si="0">SUM(E13:E20)</f>
        <v>360</v>
      </c>
      <c r="F21" s="178"/>
      <c r="G21" s="178"/>
      <c r="H21" s="178"/>
      <c r="I21" s="180">
        <f t="shared" si="0"/>
        <v>60</v>
      </c>
      <c r="J21" s="177">
        <f t="shared" si="0"/>
        <v>25</v>
      </c>
      <c r="K21" s="180">
        <f t="shared" si="0"/>
        <v>15</v>
      </c>
      <c r="L21" s="177">
        <f t="shared" si="0"/>
        <v>80</v>
      </c>
      <c r="M21" s="177">
        <f t="shared" si="0"/>
        <v>120</v>
      </c>
      <c r="N21" s="177">
        <f t="shared" si="0"/>
        <v>60</v>
      </c>
      <c r="O21" s="177">
        <f t="shared" si="0"/>
        <v>0</v>
      </c>
      <c r="P21" s="179">
        <f>SUM(P13:P20)</f>
        <v>23</v>
      </c>
      <c r="Q21" s="265">
        <f>SUM(Q13:Q20)</f>
        <v>15</v>
      </c>
      <c r="R21" s="266">
        <f>SUM(R13:R20)</f>
        <v>15</v>
      </c>
      <c r="S21" s="266">
        <f t="shared" ref="S21:W21" si="1">SUM(S13:S20)</f>
        <v>15</v>
      </c>
      <c r="T21" s="266">
        <f t="shared" si="1"/>
        <v>0</v>
      </c>
      <c r="U21" s="266">
        <f t="shared" si="1"/>
        <v>30</v>
      </c>
      <c r="V21" s="266">
        <f t="shared" si="1"/>
        <v>30</v>
      </c>
      <c r="W21" s="266">
        <f t="shared" si="1"/>
        <v>0</v>
      </c>
      <c r="X21" s="267">
        <f>SUM(X13:X20)</f>
        <v>4</v>
      </c>
      <c r="Y21" s="346"/>
      <c r="Z21" s="347">
        <f>SUM(Z13:Z20)</f>
        <v>0</v>
      </c>
      <c r="AA21" s="347">
        <f t="shared" ref="AA21:AD21" si="2">SUM(AA13:AA20)</f>
        <v>0</v>
      </c>
      <c r="AB21" s="347">
        <f t="shared" si="2"/>
        <v>0</v>
      </c>
      <c r="AC21" s="347">
        <f t="shared" si="2"/>
        <v>30</v>
      </c>
      <c r="AD21" s="347">
        <f t="shared" si="2"/>
        <v>30</v>
      </c>
      <c r="AE21" s="348"/>
      <c r="AF21" s="347">
        <f>SUM(AF13:AF20)</f>
        <v>2</v>
      </c>
      <c r="AG21" s="180"/>
      <c r="AH21" s="180">
        <f>SUM(AH13:AH20)</f>
        <v>0</v>
      </c>
      <c r="AI21" s="180">
        <f t="shared" ref="AI21:AL21" si="3">SUM(AI13:AI20)</f>
        <v>0</v>
      </c>
      <c r="AJ21" s="180">
        <f t="shared" si="3"/>
        <v>0</v>
      </c>
      <c r="AK21" s="180">
        <f t="shared" si="3"/>
        <v>30</v>
      </c>
      <c r="AL21" s="180">
        <f t="shared" si="3"/>
        <v>0</v>
      </c>
      <c r="AM21" s="181">
        <f>SUM(AM13:AM20)</f>
        <v>2</v>
      </c>
      <c r="AN21" s="178">
        <f>SUM(AN13:AN20)</f>
        <v>15</v>
      </c>
      <c r="AO21" s="180">
        <f>SUM(AO13:AO20)</f>
        <v>10</v>
      </c>
      <c r="AP21" s="180">
        <f t="shared" ref="AP21:AS21" si="4">SUM(AP13:AP20)</f>
        <v>0</v>
      </c>
      <c r="AQ21" s="180">
        <f t="shared" si="4"/>
        <v>20</v>
      </c>
      <c r="AR21" s="180">
        <f t="shared" si="4"/>
        <v>30</v>
      </c>
      <c r="AS21" s="180">
        <f t="shared" si="4"/>
        <v>0</v>
      </c>
      <c r="AT21" s="180">
        <f>SUM(AT13:AT20)</f>
        <v>6</v>
      </c>
      <c r="AU21" s="177"/>
      <c r="AV21" s="178"/>
      <c r="AW21" s="421"/>
      <c r="AX21" s="177">
        <f>SUM(AX13:AX20)</f>
        <v>30</v>
      </c>
      <c r="AY21" s="177"/>
      <c r="AZ21" s="181">
        <f>SUM(AZ13:AZ20)</f>
        <v>3</v>
      </c>
      <c r="BA21" s="179">
        <f>SUM(BA13:BA20)</f>
        <v>30</v>
      </c>
      <c r="BB21" s="177"/>
      <c r="BC21" s="177"/>
      <c r="BD21" s="177">
        <f>SUM(BD13:BD20)</f>
        <v>30</v>
      </c>
      <c r="BE21" s="177"/>
      <c r="BF21" s="26">
        <f>SUM(BF13:BF20)</f>
        <v>6</v>
      </c>
      <c r="BG21" s="111"/>
    </row>
    <row r="22" spans="1:59" ht="24.75" thickTop="1" thickBot="1" x14ac:dyDescent="0.4">
      <c r="A22" s="17">
        <v>10</v>
      </c>
      <c r="B22" s="24" t="s">
        <v>22</v>
      </c>
      <c r="C22" s="122"/>
      <c r="D22" s="122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268"/>
      <c r="R22" s="268"/>
      <c r="S22" s="268"/>
      <c r="T22" s="268"/>
      <c r="U22" s="268"/>
      <c r="V22" s="268"/>
      <c r="W22" s="268"/>
      <c r="X22" s="269"/>
      <c r="Y22" s="346"/>
      <c r="Z22" s="346"/>
      <c r="AA22" s="346"/>
      <c r="AB22" s="346"/>
      <c r="AC22" s="346"/>
      <c r="AD22" s="346"/>
      <c r="AE22" s="346"/>
      <c r="AF22" s="346"/>
      <c r="AG22" s="122"/>
      <c r="AH22" s="122"/>
      <c r="AI22" s="178"/>
      <c r="AJ22" s="178"/>
      <c r="AK22" s="178"/>
      <c r="AL22" s="178"/>
      <c r="AM22" s="178"/>
      <c r="AN22" s="122"/>
      <c r="AO22" s="122"/>
      <c r="AP22" s="122"/>
      <c r="AQ22" s="178"/>
      <c r="AR22" s="178"/>
      <c r="AS22" s="178"/>
      <c r="AT22" s="122"/>
      <c r="AU22" s="122"/>
      <c r="AV22" s="122"/>
      <c r="AW22" s="178"/>
      <c r="AX22" s="178"/>
      <c r="AY22" s="178"/>
      <c r="AZ22" s="122"/>
      <c r="BA22" s="122"/>
      <c r="BB22" s="178"/>
      <c r="BC22" s="178"/>
      <c r="BD22" s="178"/>
      <c r="BE22" s="178"/>
      <c r="BG22" s="111"/>
    </row>
    <row r="23" spans="1:59" s="1" customFormat="1" ht="24.75" thickTop="1" thickBot="1" x14ac:dyDescent="0.4">
      <c r="A23" s="35">
        <v>11</v>
      </c>
      <c r="B23" s="56"/>
      <c r="C23" s="270" t="s">
        <v>106</v>
      </c>
      <c r="D23" s="271" t="s">
        <v>70</v>
      </c>
      <c r="E23" s="272">
        <v>30</v>
      </c>
      <c r="F23" s="272"/>
      <c r="G23" s="272"/>
      <c r="H23" s="272"/>
      <c r="I23" s="272">
        <v>30</v>
      </c>
      <c r="J23" s="272"/>
      <c r="K23" s="272"/>
      <c r="L23" s="272"/>
      <c r="M23" s="272"/>
      <c r="N23" s="272"/>
      <c r="O23" s="272"/>
      <c r="P23" s="270">
        <v>2</v>
      </c>
      <c r="Q23" s="273">
        <v>30</v>
      </c>
      <c r="R23" s="274"/>
      <c r="S23" s="274"/>
      <c r="T23" s="274"/>
      <c r="U23" s="274"/>
      <c r="V23" s="274"/>
      <c r="W23" s="274"/>
      <c r="X23" s="275">
        <v>2</v>
      </c>
      <c r="Y23" s="349"/>
      <c r="Z23" s="350"/>
      <c r="AA23" s="350"/>
      <c r="AB23" s="350"/>
      <c r="AC23" s="350"/>
      <c r="AD23" s="350"/>
      <c r="AE23" s="350"/>
      <c r="AF23" s="351"/>
      <c r="AG23" s="276"/>
      <c r="AH23" s="281"/>
      <c r="AI23" s="272"/>
      <c r="AJ23" s="272"/>
      <c r="AK23" s="272"/>
      <c r="AL23" s="272"/>
      <c r="AM23" s="278"/>
      <c r="AN23" s="277"/>
      <c r="AO23" s="279"/>
      <c r="AP23" s="281"/>
      <c r="AQ23" s="272"/>
      <c r="AR23" s="272"/>
      <c r="AS23" s="272"/>
      <c r="AT23" s="270"/>
      <c r="AU23" s="277"/>
      <c r="AV23" s="279"/>
      <c r="AW23" s="288"/>
      <c r="AX23" s="272"/>
      <c r="AY23" s="272"/>
      <c r="AZ23" s="280"/>
      <c r="BA23" s="276"/>
      <c r="BB23" s="272"/>
      <c r="BC23" s="272"/>
      <c r="BD23" s="272"/>
      <c r="BE23" s="272"/>
      <c r="BF23" s="57"/>
      <c r="BG23" s="112">
        <v>0</v>
      </c>
    </row>
    <row r="24" spans="1:59" s="1" customFormat="1" ht="24.75" thickTop="1" thickBot="1" x14ac:dyDescent="0.4">
      <c r="A24" s="35">
        <v>12</v>
      </c>
      <c r="B24" s="58"/>
      <c r="C24" s="282" t="s">
        <v>75</v>
      </c>
      <c r="D24" s="283" t="s">
        <v>70</v>
      </c>
      <c r="E24" s="272">
        <v>30</v>
      </c>
      <c r="F24" s="272"/>
      <c r="G24" s="272"/>
      <c r="H24" s="272"/>
      <c r="I24" s="116">
        <v>20</v>
      </c>
      <c r="J24" s="116">
        <v>10</v>
      </c>
      <c r="K24" s="116"/>
      <c r="L24" s="116"/>
      <c r="M24" s="116"/>
      <c r="N24" s="116"/>
      <c r="O24" s="116"/>
      <c r="P24" s="282">
        <v>2</v>
      </c>
      <c r="Q24" s="284"/>
      <c r="R24" s="255"/>
      <c r="S24" s="255"/>
      <c r="T24" s="255"/>
      <c r="U24" s="255"/>
      <c r="V24" s="255"/>
      <c r="W24" s="255"/>
      <c r="X24" s="256"/>
      <c r="Y24" s="352">
        <v>20</v>
      </c>
      <c r="Z24" s="338">
        <v>10</v>
      </c>
      <c r="AA24" s="338"/>
      <c r="AB24" s="338"/>
      <c r="AC24" s="338"/>
      <c r="AD24" s="338"/>
      <c r="AE24" s="338"/>
      <c r="AF24" s="353">
        <v>2</v>
      </c>
      <c r="AG24" s="285"/>
      <c r="AH24" s="286"/>
      <c r="AI24" s="286"/>
      <c r="AJ24" s="116"/>
      <c r="AK24" s="116"/>
      <c r="AL24" s="116"/>
      <c r="AM24" s="287"/>
      <c r="AN24" s="285"/>
      <c r="AO24" s="288"/>
      <c r="AP24" s="288"/>
      <c r="AQ24" s="116"/>
      <c r="AR24" s="116"/>
      <c r="AS24" s="116"/>
      <c r="AT24" s="289"/>
      <c r="AU24" s="285"/>
      <c r="AV24" s="288"/>
      <c r="AW24" s="288"/>
      <c r="AX24" s="116"/>
      <c r="AY24" s="116"/>
      <c r="AZ24" s="290"/>
      <c r="BA24" s="291"/>
      <c r="BB24" s="272"/>
      <c r="BC24" s="272"/>
      <c r="BD24" s="116"/>
      <c r="BE24" s="116"/>
      <c r="BF24" s="109"/>
      <c r="BG24" s="112">
        <v>1</v>
      </c>
    </row>
    <row r="25" spans="1:59" s="1" customFormat="1" ht="24.75" thickTop="1" thickBot="1" x14ac:dyDescent="0.4">
      <c r="A25" s="61">
        <v>13</v>
      </c>
      <c r="B25" s="51"/>
      <c r="C25" s="292" t="s">
        <v>47</v>
      </c>
      <c r="D25" s="117" t="s">
        <v>70</v>
      </c>
      <c r="E25" s="272">
        <v>30</v>
      </c>
      <c r="F25" s="272"/>
      <c r="G25" s="272"/>
      <c r="H25" s="272"/>
      <c r="I25" s="272">
        <v>15</v>
      </c>
      <c r="J25" s="272">
        <v>15</v>
      </c>
      <c r="K25" s="272"/>
      <c r="L25" s="288"/>
      <c r="M25" s="288"/>
      <c r="N25" s="288"/>
      <c r="O25" s="272"/>
      <c r="P25" s="289">
        <v>2</v>
      </c>
      <c r="Q25" s="273"/>
      <c r="R25" s="274"/>
      <c r="S25" s="293"/>
      <c r="T25" s="293"/>
      <c r="U25" s="293"/>
      <c r="V25" s="293"/>
      <c r="W25" s="274"/>
      <c r="X25" s="275"/>
      <c r="Y25" s="337">
        <v>15</v>
      </c>
      <c r="Z25" s="354">
        <v>15</v>
      </c>
      <c r="AA25" s="418"/>
      <c r="AB25" s="355"/>
      <c r="AC25" s="355"/>
      <c r="AD25" s="355"/>
      <c r="AE25" s="350"/>
      <c r="AF25" s="339">
        <v>2</v>
      </c>
      <c r="AG25" s="285"/>
      <c r="AH25" s="286"/>
      <c r="AI25" s="288"/>
      <c r="AJ25" s="288"/>
      <c r="AK25" s="288"/>
      <c r="AL25" s="272"/>
      <c r="AM25" s="287"/>
      <c r="AN25" s="283"/>
      <c r="AO25" s="286"/>
      <c r="AP25" s="288"/>
      <c r="AQ25" s="288"/>
      <c r="AR25" s="288"/>
      <c r="AS25" s="272"/>
      <c r="AT25" s="282"/>
      <c r="AU25" s="117"/>
      <c r="AV25" s="116"/>
      <c r="AW25" s="288"/>
      <c r="AX25" s="288"/>
      <c r="AY25" s="272"/>
      <c r="AZ25" s="290"/>
      <c r="BA25" s="117"/>
      <c r="BB25" s="272"/>
      <c r="BC25" s="288"/>
      <c r="BD25" s="288"/>
      <c r="BE25" s="272"/>
      <c r="BF25" s="59"/>
      <c r="BG25" s="112">
        <v>1</v>
      </c>
    </row>
    <row r="26" spans="1:59" s="1" customFormat="1" ht="24.75" thickTop="1" thickBot="1" x14ac:dyDescent="0.4">
      <c r="A26" s="35">
        <v>14</v>
      </c>
      <c r="B26" s="51"/>
      <c r="C26" s="294" t="s">
        <v>48</v>
      </c>
      <c r="D26" s="117" t="s">
        <v>70</v>
      </c>
      <c r="E26" s="272">
        <v>40</v>
      </c>
      <c r="F26" s="272"/>
      <c r="G26" s="272"/>
      <c r="H26" s="272"/>
      <c r="I26" s="116">
        <v>20</v>
      </c>
      <c r="J26" s="264"/>
      <c r="K26" s="116">
        <v>20</v>
      </c>
      <c r="L26" s="286"/>
      <c r="M26" s="286"/>
      <c r="N26" s="286"/>
      <c r="O26" s="116"/>
      <c r="P26" s="282">
        <v>2</v>
      </c>
      <c r="Q26" s="284">
        <v>20</v>
      </c>
      <c r="R26" s="255"/>
      <c r="S26" s="295">
        <v>20</v>
      </c>
      <c r="T26" s="295"/>
      <c r="U26" s="295"/>
      <c r="V26" s="295"/>
      <c r="W26" s="255"/>
      <c r="X26" s="256">
        <v>2</v>
      </c>
      <c r="Y26" s="352"/>
      <c r="Z26" s="338"/>
      <c r="AA26" s="356"/>
      <c r="AB26" s="356"/>
      <c r="AC26" s="356"/>
      <c r="AD26" s="356"/>
      <c r="AE26" s="338"/>
      <c r="AF26" s="353"/>
      <c r="AG26" s="285"/>
      <c r="AH26" s="286"/>
      <c r="AI26" s="286"/>
      <c r="AJ26" s="286"/>
      <c r="AK26" s="286"/>
      <c r="AL26" s="116"/>
      <c r="AM26" s="287"/>
      <c r="AN26" s="283"/>
      <c r="AO26" s="286"/>
      <c r="AP26" s="286"/>
      <c r="AQ26" s="286"/>
      <c r="AR26" s="286"/>
      <c r="AS26" s="116"/>
      <c r="AT26" s="282"/>
      <c r="AU26" s="296"/>
      <c r="AV26" s="272"/>
      <c r="AW26" s="288"/>
      <c r="AX26" s="286"/>
      <c r="AY26" s="116"/>
      <c r="AZ26" s="290"/>
      <c r="BA26" s="291"/>
      <c r="BB26" s="272"/>
      <c r="BC26" s="288"/>
      <c r="BD26" s="286"/>
      <c r="BE26" s="116"/>
      <c r="BF26" s="59"/>
      <c r="BG26" s="112">
        <v>1</v>
      </c>
    </row>
    <row r="27" spans="1:59" s="1" customFormat="1" ht="24.75" thickTop="1" thickBot="1" x14ac:dyDescent="0.4">
      <c r="A27" s="61">
        <v>15</v>
      </c>
      <c r="B27" s="51"/>
      <c r="C27" s="294" t="s">
        <v>49</v>
      </c>
      <c r="D27" s="117" t="s">
        <v>70</v>
      </c>
      <c r="E27" s="272">
        <v>25</v>
      </c>
      <c r="F27" s="272"/>
      <c r="G27" s="272"/>
      <c r="H27" s="272"/>
      <c r="I27" s="116">
        <v>15</v>
      </c>
      <c r="J27" s="116">
        <v>10</v>
      </c>
      <c r="K27" s="116"/>
      <c r="L27" s="286"/>
      <c r="M27" s="286"/>
      <c r="N27" s="286"/>
      <c r="O27" s="116"/>
      <c r="P27" s="282">
        <v>1</v>
      </c>
      <c r="Q27" s="284"/>
      <c r="R27" s="255"/>
      <c r="S27" s="295"/>
      <c r="T27" s="295"/>
      <c r="U27" s="295"/>
      <c r="V27" s="295"/>
      <c r="W27" s="255"/>
      <c r="X27" s="256"/>
      <c r="Y27" s="352">
        <v>15</v>
      </c>
      <c r="Z27" s="338">
        <v>10</v>
      </c>
      <c r="AA27" s="356"/>
      <c r="AB27" s="356"/>
      <c r="AC27" s="356"/>
      <c r="AD27" s="356"/>
      <c r="AE27" s="338"/>
      <c r="AF27" s="353">
        <v>1</v>
      </c>
      <c r="AG27" s="285"/>
      <c r="AH27" s="286"/>
      <c r="AI27" s="286"/>
      <c r="AJ27" s="286"/>
      <c r="AK27" s="286"/>
      <c r="AL27" s="116"/>
      <c r="AM27" s="287"/>
      <c r="AN27" s="283"/>
      <c r="AO27" s="286"/>
      <c r="AP27" s="286"/>
      <c r="AQ27" s="286"/>
      <c r="AR27" s="286"/>
      <c r="AS27" s="116"/>
      <c r="AT27" s="282"/>
      <c r="AU27" s="297"/>
      <c r="AV27" s="116"/>
      <c r="AW27" s="286"/>
      <c r="AX27" s="286"/>
      <c r="AY27" s="116"/>
      <c r="AZ27" s="298"/>
      <c r="BA27" s="117"/>
      <c r="BB27" s="116"/>
      <c r="BC27" s="286"/>
      <c r="BD27" s="286"/>
      <c r="BE27" s="116"/>
      <c r="BF27" s="42"/>
      <c r="BG27" s="112">
        <v>0.5</v>
      </c>
    </row>
    <row r="28" spans="1:59" s="1" customFormat="1" ht="24.75" thickTop="1" thickBot="1" x14ac:dyDescent="0.4">
      <c r="A28" s="35">
        <v>16</v>
      </c>
      <c r="B28" s="51"/>
      <c r="C28" s="282" t="s">
        <v>50</v>
      </c>
      <c r="D28" s="117" t="s">
        <v>70</v>
      </c>
      <c r="E28" s="272">
        <v>30</v>
      </c>
      <c r="F28" s="272"/>
      <c r="G28" s="272"/>
      <c r="H28" s="272"/>
      <c r="I28" s="116">
        <v>15</v>
      </c>
      <c r="J28" s="116">
        <v>15</v>
      </c>
      <c r="K28" s="116"/>
      <c r="L28" s="286"/>
      <c r="M28" s="286"/>
      <c r="N28" s="286"/>
      <c r="O28" s="116"/>
      <c r="P28" s="282">
        <v>1</v>
      </c>
      <c r="Q28" s="284"/>
      <c r="R28" s="255"/>
      <c r="S28" s="295"/>
      <c r="T28" s="295"/>
      <c r="U28" s="295"/>
      <c r="V28" s="295"/>
      <c r="W28" s="255"/>
      <c r="X28" s="256"/>
      <c r="Y28" s="352">
        <v>15</v>
      </c>
      <c r="Z28" s="338">
        <v>15</v>
      </c>
      <c r="AA28" s="356"/>
      <c r="AB28" s="356"/>
      <c r="AC28" s="356"/>
      <c r="AD28" s="356"/>
      <c r="AE28" s="338"/>
      <c r="AF28" s="353">
        <v>1</v>
      </c>
      <c r="AG28" s="285"/>
      <c r="AH28" s="286"/>
      <c r="AI28" s="286"/>
      <c r="AJ28" s="286"/>
      <c r="AK28" s="286"/>
      <c r="AL28" s="116"/>
      <c r="AM28" s="287"/>
      <c r="AN28" s="283"/>
      <c r="AO28" s="286"/>
      <c r="AP28" s="286"/>
      <c r="AQ28" s="286"/>
      <c r="AR28" s="286"/>
      <c r="AS28" s="116"/>
      <c r="AT28" s="282"/>
      <c r="AU28" s="296"/>
      <c r="AV28" s="299"/>
      <c r="AW28" s="326"/>
      <c r="AX28" s="286"/>
      <c r="AY28" s="116"/>
      <c r="AZ28" s="290"/>
      <c r="BA28" s="300"/>
      <c r="BB28" s="116"/>
      <c r="BC28" s="286"/>
      <c r="BD28" s="286"/>
      <c r="BE28" s="116"/>
      <c r="BF28" s="42"/>
      <c r="BG28" s="112">
        <v>0.5</v>
      </c>
    </row>
    <row r="29" spans="1:59" s="1" customFormat="1" ht="24.75" thickTop="1" thickBot="1" x14ac:dyDescent="0.4">
      <c r="A29" s="61">
        <v>17</v>
      </c>
      <c r="B29" s="51"/>
      <c r="C29" s="282" t="s">
        <v>51</v>
      </c>
      <c r="D29" s="117" t="s">
        <v>69</v>
      </c>
      <c r="E29" s="272">
        <v>70</v>
      </c>
      <c r="F29" s="272"/>
      <c r="G29" s="272"/>
      <c r="H29" s="272"/>
      <c r="I29" s="116">
        <v>40</v>
      </c>
      <c r="J29" s="116"/>
      <c r="K29" s="116">
        <v>30</v>
      </c>
      <c r="L29" s="286"/>
      <c r="M29" s="286"/>
      <c r="N29" s="286"/>
      <c r="O29" s="116"/>
      <c r="P29" s="282">
        <v>4</v>
      </c>
      <c r="Q29" s="284">
        <v>15</v>
      </c>
      <c r="R29" s="255"/>
      <c r="S29" s="295">
        <v>10</v>
      </c>
      <c r="T29" s="295"/>
      <c r="U29" s="295"/>
      <c r="V29" s="295"/>
      <c r="W29" s="255"/>
      <c r="X29" s="256">
        <v>1</v>
      </c>
      <c r="Y29" s="352">
        <v>25</v>
      </c>
      <c r="Z29" s="338"/>
      <c r="AA29" s="356">
        <v>20</v>
      </c>
      <c r="AB29" s="356"/>
      <c r="AC29" s="356"/>
      <c r="AD29" s="356"/>
      <c r="AE29" s="338"/>
      <c r="AF29" s="353">
        <v>3</v>
      </c>
      <c r="AG29" s="285"/>
      <c r="AH29" s="286"/>
      <c r="AI29" s="286"/>
      <c r="AJ29" s="286"/>
      <c r="AK29" s="286"/>
      <c r="AL29" s="116"/>
      <c r="AM29" s="287"/>
      <c r="AN29" s="283"/>
      <c r="AO29" s="286"/>
      <c r="AP29" s="286"/>
      <c r="AQ29" s="286"/>
      <c r="AR29" s="286"/>
      <c r="AS29" s="116"/>
      <c r="AT29" s="282"/>
      <c r="AU29" s="297"/>
      <c r="AV29" s="116"/>
      <c r="AW29" s="286"/>
      <c r="AX29" s="286"/>
      <c r="AY29" s="116"/>
      <c r="AZ29" s="290"/>
      <c r="BA29" s="300"/>
      <c r="BB29" s="116"/>
      <c r="BC29" s="286"/>
      <c r="BD29" s="286"/>
      <c r="BE29" s="116"/>
      <c r="BF29" s="60"/>
      <c r="BG29" s="112">
        <v>3</v>
      </c>
    </row>
    <row r="30" spans="1:59" s="1" customFormat="1" ht="24.75" thickTop="1" thickBot="1" x14ac:dyDescent="0.4">
      <c r="A30" s="35">
        <v>18</v>
      </c>
      <c r="B30" s="51"/>
      <c r="C30" s="282" t="s">
        <v>52</v>
      </c>
      <c r="D30" s="117" t="s">
        <v>69</v>
      </c>
      <c r="E30" s="272">
        <v>70</v>
      </c>
      <c r="F30" s="272"/>
      <c r="G30" s="272"/>
      <c r="H30" s="272"/>
      <c r="I30" s="116">
        <v>40</v>
      </c>
      <c r="J30" s="116"/>
      <c r="K30" s="116">
        <v>30</v>
      </c>
      <c r="L30" s="286"/>
      <c r="M30" s="286"/>
      <c r="N30" s="286"/>
      <c r="O30" s="116"/>
      <c r="P30" s="282">
        <v>4</v>
      </c>
      <c r="Q30" s="284">
        <v>15</v>
      </c>
      <c r="R30" s="255"/>
      <c r="S30" s="295">
        <v>10</v>
      </c>
      <c r="T30" s="295"/>
      <c r="U30" s="295"/>
      <c r="V30" s="295"/>
      <c r="W30" s="255"/>
      <c r="X30" s="256">
        <v>1</v>
      </c>
      <c r="Y30" s="352">
        <v>25</v>
      </c>
      <c r="Z30" s="338"/>
      <c r="AA30" s="356">
        <v>20</v>
      </c>
      <c r="AB30" s="356"/>
      <c r="AC30" s="356"/>
      <c r="AD30" s="356"/>
      <c r="AE30" s="338"/>
      <c r="AF30" s="353">
        <v>3</v>
      </c>
      <c r="AG30" s="285"/>
      <c r="AH30" s="286"/>
      <c r="AI30" s="286"/>
      <c r="AJ30" s="286"/>
      <c r="AK30" s="286"/>
      <c r="AL30" s="116"/>
      <c r="AM30" s="287"/>
      <c r="AN30" s="283"/>
      <c r="AO30" s="286"/>
      <c r="AP30" s="286"/>
      <c r="AQ30" s="286"/>
      <c r="AR30" s="286"/>
      <c r="AS30" s="116"/>
      <c r="AT30" s="282"/>
      <c r="AU30" s="297"/>
      <c r="AV30" s="272"/>
      <c r="AW30" s="288"/>
      <c r="AX30" s="286"/>
      <c r="AY30" s="116"/>
      <c r="AZ30" s="290"/>
      <c r="BA30" s="300"/>
      <c r="BB30" s="116"/>
      <c r="BC30" s="286"/>
      <c r="BD30" s="286"/>
      <c r="BE30" s="116"/>
      <c r="BF30" s="109"/>
      <c r="BG30" s="112">
        <v>3</v>
      </c>
    </row>
    <row r="31" spans="1:59" s="1" customFormat="1" ht="48" thickTop="1" thickBot="1" x14ac:dyDescent="0.4">
      <c r="A31" s="61">
        <v>19</v>
      </c>
      <c r="B31" s="51"/>
      <c r="C31" s="302" t="s">
        <v>107</v>
      </c>
      <c r="D31" s="117" t="s">
        <v>70</v>
      </c>
      <c r="E31" s="272">
        <v>40</v>
      </c>
      <c r="F31" s="272"/>
      <c r="G31" s="272"/>
      <c r="H31" s="272"/>
      <c r="I31" s="116">
        <v>20</v>
      </c>
      <c r="J31" s="116">
        <v>20</v>
      </c>
      <c r="K31" s="116"/>
      <c r="L31" s="286"/>
      <c r="M31" s="286"/>
      <c r="N31" s="286"/>
      <c r="O31" s="116"/>
      <c r="P31" s="282">
        <v>3</v>
      </c>
      <c r="Q31" s="284"/>
      <c r="R31" s="255"/>
      <c r="S31" s="295"/>
      <c r="T31" s="295"/>
      <c r="U31" s="295"/>
      <c r="V31" s="295"/>
      <c r="W31" s="255"/>
      <c r="X31" s="256"/>
      <c r="Y31" s="352"/>
      <c r="Z31" s="338"/>
      <c r="AA31" s="356"/>
      <c r="AB31" s="356"/>
      <c r="AC31" s="356"/>
      <c r="AD31" s="356"/>
      <c r="AE31" s="338"/>
      <c r="AF31" s="353"/>
      <c r="AG31" s="285"/>
      <c r="AH31" s="286"/>
      <c r="AI31" s="286"/>
      <c r="AJ31" s="286"/>
      <c r="AK31" s="286"/>
      <c r="AL31" s="116"/>
      <c r="AM31" s="287"/>
      <c r="AN31" s="283"/>
      <c r="AO31" s="286"/>
      <c r="AP31" s="286"/>
      <c r="AQ31" s="286"/>
      <c r="AR31" s="286"/>
      <c r="AS31" s="116"/>
      <c r="AT31" s="282"/>
      <c r="AU31" s="285">
        <v>20</v>
      </c>
      <c r="AV31" s="286">
        <v>20</v>
      </c>
      <c r="AW31" s="286"/>
      <c r="AX31" s="286"/>
      <c r="AY31" s="116"/>
      <c r="AZ31" s="287">
        <v>3</v>
      </c>
      <c r="BA31" s="301"/>
      <c r="BB31" s="299"/>
      <c r="BC31" s="326"/>
      <c r="BD31" s="286"/>
      <c r="BE31" s="116"/>
      <c r="BF31" s="59"/>
      <c r="BG31" s="112">
        <v>2</v>
      </c>
    </row>
    <row r="32" spans="1:59" s="1" customFormat="1" ht="71.25" thickTop="1" thickBot="1" x14ac:dyDescent="0.4">
      <c r="A32" s="35">
        <v>20</v>
      </c>
      <c r="B32" s="51"/>
      <c r="C32" s="303" t="s">
        <v>42</v>
      </c>
      <c r="D32" s="291" t="s">
        <v>68</v>
      </c>
      <c r="E32" s="272">
        <v>65</v>
      </c>
      <c r="F32" s="272"/>
      <c r="G32" s="272"/>
      <c r="H32" s="272"/>
      <c r="I32" s="272">
        <v>30</v>
      </c>
      <c r="J32" s="116"/>
      <c r="K32" s="272">
        <v>35</v>
      </c>
      <c r="L32" s="288"/>
      <c r="M32" s="288"/>
      <c r="N32" s="288"/>
      <c r="O32" s="116"/>
      <c r="P32" s="282">
        <v>4</v>
      </c>
      <c r="Q32" s="284"/>
      <c r="R32" s="255"/>
      <c r="S32" s="293"/>
      <c r="T32" s="293"/>
      <c r="U32" s="293"/>
      <c r="V32" s="293"/>
      <c r="W32" s="255"/>
      <c r="X32" s="256"/>
      <c r="Y32" s="352"/>
      <c r="Z32" s="338"/>
      <c r="AA32" s="355"/>
      <c r="AB32" s="355"/>
      <c r="AC32" s="355"/>
      <c r="AD32" s="355"/>
      <c r="AE32" s="338"/>
      <c r="AF32" s="353"/>
      <c r="AG32" s="117">
        <v>30</v>
      </c>
      <c r="AH32" s="286"/>
      <c r="AI32" s="288">
        <v>35</v>
      </c>
      <c r="AJ32" s="288"/>
      <c r="AK32" s="288"/>
      <c r="AL32" s="116"/>
      <c r="AM32" s="304">
        <v>4</v>
      </c>
      <c r="AN32" s="283"/>
      <c r="AO32" s="116"/>
      <c r="AP32" s="288"/>
      <c r="AQ32" s="288"/>
      <c r="AR32" s="288"/>
      <c r="AS32" s="116"/>
      <c r="AT32" s="282"/>
      <c r="AU32" s="117"/>
      <c r="AV32" s="116"/>
      <c r="AW32" s="288"/>
      <c r="AX32" s="288"/>
      <c r="AY32" s="116"/>
      <c r="AZ32" s="298"/>
      <c r="BA32" s="117"/>
      <c r="BB32" s="116"/>
      <c r="BC32" s="116"/>
      <c r="BD32" s="288"/>
      <c r="BE32" s="116"/>
      <c r="BF32" s="62"/>
      <c r="BG32" s="112">
        <v>3</v>
      </c>
    </row>
    <row r="33" spans="1:59" s="1" customFormat="1" ht="24.75" thickTop="1" thickBot="1" x14ac:dyDescent="0.4">
      <c r="A33" s="61">
        <v>21</v>
      </c>
      <c r="B33" s="51"/>
      <c r="C33" s="292" t="s">
        <v>99</v>
      </c>
      <c r="D33" s="291" t="s">
        <v>70</v>
      </c>
      <c r="E33" s="272">
        <v>30</v>
      </c>
      <c r="F33" s="272"/>
      <c r="G33" s="272"/>
      <c r="H33" s="272"/>
      <c r="I33" s="272">
        <v>15</v>
      </c>
      <c r="J33" s="116">
        <v>15</v>
      </c>
      <c r="K33" s="272"/>
      <c r="L33" s="288"/>
      <c r="M33" s="288"/>
      <c r="N33" s="288"/>
      <c r="O33" s="116"/>
      <c r="P33" s="282">
        <v>2</v>
      </c>
      <c r="Q33" s="284"/>
      <c r="R33" s="255"/>
      <c r="S33" s="293"/>
      <c r="T33" s="293"/>
      <c r="U33" s="293"/>
      <c r="V33" s="293"/>
      <c r="W33" s="255"/>
      <c r="X33" s="256"/>
      <c r="Y33" s="352"/>
      <c r="Z33" s="338"/>
      <c r="AA33" s="355"/>
      <c r="AB33" s="355"/>
      <c r="AC33" s="355"/>
      <c r="AD33" s="355"/>
      <c r="AE33" s="338"/>
      <c r="AF33" s="353"/>
      <c r="AG33" s="305">
        <v>15</v>
      </c>
      <c r="AH33" s="306">
        <v>15</v>
      </c>
      <c r="AI33" s="116"/>
      <c r="AJ33" s="288"/>
      <c r="AK33" s="288"/>
      <c r="AL33" s="116"/>
      <c r="AM33" s="307">
        <v>2</v>
      </c>
      <c r="AN33" s="305"/>
      <c r="AO33" s="306"/>
      <c r="AP33" s="326"/>
      <c r="AQ33" s="288"/>
      <c r="AR33" s="288"/>
      <c r="AS33" s="116"/>
      <c r="AT33" s="294"/>
      <c r="AU33" s="305"/>
      <c r="AV33" s="306"/>
      <c r="AW33" s="326"/>
      <c r="AX33" s="288"/>
      <c r="AY33" s="116"/>
      <c r="AZ33" s="308"/>
      <c r="BA33" s="305"/>
      <c r="BB33" s="259"/>
      <c r="BC33" s="116"/>
      <c r="BD33" s="288"/>
      <c r="BE33" s="116"/>
      <c r="BF33" s="62"/>
      <c r="BG33" s="112">
        <v>1</v>
      </c>
    </row>
    <row r="34" spans="1:59" s="1" customFormat="1" ht="24.75" thickTop="1" thickBot="1" x14ac:dyDescent="0.4">
      <c r="A34" s="35">
        <v>22</v>
      </c>
      <c r="B34" s="63"/>
      <c r="C34" s="282" t="s">
        <v>119</v>
      </c>
      <c r="D34" s="309" t="s">
        <v>70</v>
      </c>
      <c r="E34" s="272">
        <v>15</v>
      </c>
      <c r="F34" s="326"/>
      <c r="G34" s="326"/>
      <c r="H34" s="326"/>
      <c r="I34" s="310">
        <v>15</v>
      </c>
      <c r="J34" s="299"/>
      <c r="K34" s="299"/>
      <c r="L34" s="326"/>
      <c r="M34" s="326"/>
      <c r="N34" s="326"/>
      <c r="O34" s="259"/>
      <c r="P34" s="292">
        <v>1</v>
      </c>
      <c r="Q34" s="450"/>
      <c r="R34" s="420"/>
      <c r="S34" s="451"/>
      <c r="T34" s="451"/>
      <c r="U34" s="451"/>
      <c r="V34" s="451"/>
      <c r="W34" s="254"/>
      <c r="X34" s="452"/>
      <c r="Y34" s="337"/>
      <c r="Z34" s="354"/>
      <c r="AA34" s="418"/>
      <c r="AB34" s="418"/>
      <c r="AC34" s="418"/>
      <c r="AD34" s="418"/>
      <c r="AE34" s="341"/>
      <c r="AF34" s="339"/>
      <c r="AG34" s="305">
        <v>15</v>
      </c>
      <c r="AH34" s="306"/>
      <c r="AI34" s="326"/>
      <c r="AJ34" s="326"/>
      <c r="AK34" s="326"/>
      <c r="AL34" s="259"/>
      <c r="AM34" s="307">
        <v>1</v>
      </c>
      <c r="AN34" s="305"/>
      <c r="AO34" s="306"/>
      <c r="AP34" s="259"/>
      <c r="AQ34" s="326"/>
      <c r="AR34" s="326"/>
      <c r="AS34" s="259"/>
      <c r="AT34" s="294"/>
      <c r="AU34" s="313"/>
      <c r="AV34" s="314"/>
      <c r="AW34" s="260"/>
      <c r="AX34" s="310"/>
      <c r="AY34" s="260"/>
      <c r="AZ34" s="263"/>
      <c r="BA34" s="313"/>
      <c r="BB34" s="260"/>
      <c r="BC34" s="310"/>
      <c r="BD34" s="310"/>
      <c r="BE34" s="260"/>
      <c r="BF34" s="64"/>
      <c r="BG34" s="112">
        <v>0</v>
      </c>
    </row>
    <row r="35" spans="1:59" ht="24.75" thickTop="1" thickBot="1" x14ac:dyDescent="0.4">
      <c r="A35" s="17">
        <v>23</v>
      </c>
      <c r="B35" s="65"/>
      <c r="C35" s="315" t="s">
        <v>23</v>
      </c>
      <c r="D35" s="315"/>
      <c r="E35" s="180">
        <f>SUM(E23:E34)</f>
        <v>475</v>
      </c>
      <c r="F35" s="180"/>
      <c r="G35" s="180"/>
      <c r="H35" s="180"/>
      <c r="I35" s="180">
        <f>SUM(I23:I34)</f>
        <v>275</v>
      </c>
      <c r="J35" s="177">
        <f>SUM(J23:J34)</f>
        <v>85</v>
      </c>
      <c r="K35" s="177">
        <f>SUM(K23:K34)</f>
        <v>115</v>
      </c>
      <c r="L35" s="177">
        <f t="shared" ref="L35:O35" si="5">SUM(L23:L34)</f>
        <v>0</v>
      </c>
      <c r="M35" s="177">
        <f t="shared" si="5"/>
        <v>0</v>
      </c>
      <c r="N35" s="177">
        <f t="shared" si="5"/>
        <v>0</v>
      </c>
      <c r="O35" s="177">
        <f t="shared" si="5"/>
        <v>0</v>
      </c>
      <c r="P35" s="177">
        <f>SUM(P23:P34)</f>
        <v>28</v>
      </c>
      <c r="Q35" s="266">
        <f>SUM(Q23:Q34)</f>
        <v>80</v>
      </c>
      <c r="R35" s="266">
        <f>SUM(R23:R34)</f>
        <v>0</v>
      </c>
      <c r="S35" s="266">
        <f t="shared" ref="S35:W35" si="6">SUM(S23:S34)</f>
        <v>40</v>
      </c>
      <c r="T35" s="266">
        <f t="shared" si="6"/>
        <v>0</v>
      </c>
      <c r="U35" s="266">
        <f t="shared" si="6"/>
        <v>0</v>
      </c>
      <c r="V35" s="266">
        <f t="shared" si="6"/>
        <v>0</v>
      </c>
      <c r="W35" s="266">
        <f t="shared" si="6"/>
        <v>0</v>
      </c>
      <c r="X35" s="266">
        <f>SUM(X23:X34)</f>
        <v>6</v>
      </c>
      <c r="Y35" s="348">
        <f>SUM(Y23:Y34)</f>
        <v>115</v>
      </c>
      <c r="Z35" s="348">
        <f>SUM(Z23:Z34)</f>
        <v>50</v>
      </c>
      <c r="AA35" s="348">
        <f t="shared" ref="AA35:AD35" si="7">SUM(AA23:AA34)</f>
        <v>40</v>
      </c>
      <c r="AB35" s="348">
        <f t="shared" si="7"/>
        <v>0</v>
      </c>
      <c r="AC35" s="348">
        <f t="shared" si="7"/>
        <v>0</v>
      </c>
      <c r="AD35" s="348">
        <f t="shared" si="7"/>
        <v>0</v>
      </c>
      <c r="AE35" s="348"/>
      <c r="AF35" s="348">
        <f>SUM(AF23:AF34)</f>
        <v>12</v>
      </c>
      <c r="AG35" s="177">
        <f>SUM(AG23:AG34)</f>
        <v>60</v>
      </c>
      <c r="AH35" s="177">
        <f>SUM(AH23:AH34)</f>
        <v>15</v>
      </c>
      <c r="AI35" s="177">
        <f t="shared" ref="AI35:AL35" si="8">SUM(AI23:AI34)</f>
        <v>35</v>
      </c>
      <c r="AJ35" s="177">
        <f t="shared" si="8"/>
        <v>0</v>
      </c>
      <c r="AK35" s="177">
        <f t="shared" si="8"/>
        <v>0</v>
      </c>
      <c r="AL35" s="177">
        <f t="shared" si="8"/>
        <v>0</v>
      </c>
      <c r="AM35" s="177">
        <f t="shared" ref="AM35" si="9">SUM(AM23:AM34)</f>
        <v>7</v>
      </c>
      <c r="AN35" s="177">
        <f t="shared" ref="AN35" si="10">SUM(AN23:AN34)</f>
        <v>0</v>
      </c>
      <c r="AO35" s="177">
        <f t="shared" ref="AO35" si="11">SUM(AO23:AO34)</f>
        <v>0</v>
      </c>
      <c r="AP35" s="177">
        <f t="shared" ref="AP35" si="12">SUM(AP23:AP34)</f>
        <v>0</v>
      </c>
      <c r="AQ35" s="177">
        <f t="shared" ref="AQ35" si="13">SUM(AQ23:AQ34)</f>
        <v>0</v>
      </c>
      <c r="AR35" s="177">
        <f t="shared" ref="AR35" si="14">SUM(AR23:AR34)</f>
        <v>0</v>
      </c>
      <c r="AS35" s="177">
        <f t="shared" ref="AS35" si="15">SUM(AS23:AS34)</f>
        <v>0</v>
      </c>
      <c r="AT35" s="177">
        <f t="shared" ref="AT35" si="16">SUM(AT23:AT34)</f>
        <v>0</v>
      </c>
      <c r="AU35" s="177">
        <v>20</v>
      </c>
      <c r="AV35" s="177">
        <v>20</v>
      </c>
      <c r="AW35" s="180"/>
      <c r="AX35" s="180"/>
      <c r="AY35" s="187"/>
      <c r="AZ35" s="181">
        <v>3</v>
      </c>
      <c r="BA35" s="178"/>
      <c r="BB35" s="180"/>
      <c r="BC35" s="180"/>
      <c r="BD35" s="180"/>
      <c r="BE35" s="187"/>
      <c r="BF35" s="24"/>
      <c r="BG35" s="111">
        <v>27.5</v>
      </c>
    </row>
    <row r="36" spans="1:59" ht="24.75" thickTop="1" thickBot="1" x14ac:dyDescent="0.4">
      <c r="A36" s="66">
        <v>24</v>
      </c>
      <c r="B36" s="24" t="s">
        <v>24</v>
      </c>
      <c r="C36" s="316"/>
      <c r="D36" s="178"/>
      <c r="E36" s="317"/>
      <c r="F36" s="122"/>
      <c r="G36" s="122"/>
      <c r="H36" s="122"/>
      <c r="I36" s="122"/>
      <c r="J36" s="122"/>
      <c r="K36" s="122"/>
      <c r="L36" s="122"/>
      <c r="M36" s="122"/>
      <c r="N36" s="122"/>
      <c r="O36" s="453"/>
      <c r="P36" s="453"/>
      <c r="Q36" s="318"/>
      <c r="R36" s="318"/>
      <c r="S36" s="318"/>
      <c r="T36" s="318"/>
      <c r="U36" s="318"/>
      <c r="V36" s="318"/>
      <c r="W36" s="454"/>
      <c r="X36" s="318"/>
      <c r="Y36" s="360"/>
      <c r="Z36" s="360"/>
      <c r="AA36" s="360"/>
      <c r="AB36" s="360"/>
      <c r="AC36" s="360"/>
      <c r="AD36" s="360"/>
      <c r="AE36" s="455"/>
      <c r="AF36" s="360"/>
      <c r="AG36" s="122"/>
      <c r="AH36" s="122"/>
      <c r="AI36" s="122"/>
      <c r="AJ36" s="122"/>
      <c r="AK36" s="122"/>
      <c r="AL36" s="453"/>
      <c r="AM36" s="122"/>
      <c r="AN36" s="122"/>
      <c r="AO36" s="122"/>
      <c r="AP36" s="122"/>
      <c r="AQ36" s="122"/>
      <c r="AR36" s="122"/>
      <c r="AS36" s="453"/>
      <c r="AT36" s="122"/>
      <c r="AU36" s="122"/>
      <c r="AV36" s="122"/>
      <c r="AW36" s="122"/>
      <c r="AX36" s="122"/>
      <c r="AY36" s="178"/>
      <c r="AZ36" s="122"/>
      <c r="BA36" s="122"/>
      <c r="BB36" s="122"/>
      <c r="BC36" s="122"/>
      <c r="BD36" s="122"/>
      <c r="BE36" s="178"/>
      <c r="BG36" s="111"/>
    </row>
    <row r="37" spans="1:59" ht="24.75" thickTop="1" thickBot="1" x14ac:dyDescent="0.4">
      <c r="A37" s="17">
        <v>25</v>
      </c>
      <c r="B37" s="27"/>
      <c r="C37" s="70" t="s">
        <v>53</v>
      </c>
      <c r="D37" s="319" t="s">
        <v>68</v>
      </c>
      <c r="E37" s="134">
        <v>85</v>
      </c>
      <c r="F37" s="134"/>
      <c r="G37" s="134"/>
      <c r="H37" s="134"/>
      <c r="I37" s="128">
        <v>30</v>
      </c>
      <c r="J37" s="128">
        <v>55</v>
      </c>
      <c r="K37" s="134"/>
      <c r="L37" s="134"/>
      <c r="M37" s="128"/>
      <c r="N37" s="128"/>
      <c r="O37" s="128"/>
      <c r="P37" s="196">
        <v>4</v>
      </c>
      <c r="Q37" s="456"/>
      <c r="R37" s="457"/>
      <c r="S37" s="457"/>
      <c r="T37" s="457"/>
      <c r="U37" s="457"/>
      <c r="V37" s="457"/>
      <c r="W37" s="457"/>
      <c r="X37" s="458"/>
      <c r="Y37" s="459">
        <v>30</v>
      </c>
      <c r="Z37" s="460">
        <v>55</v>
      </c>
      <c r="AA37" s="460"/>
      <c r="AB37" s="460"/>
      <c r="AC37" s="460"/>
      <c r="AD37" s="460"/>
      <c r="AE37" s="460"/>
      <c r="AF37" s="351">
        <v>4</v>
      </c>
      <c r="AG37" s="319"/>
      <c r="AH37" s="128"/>
      <c r="AI37" s="128"/>
      <c r="AJ37" s="128"/>
      <c r="AK37" s="128"/>
      <c r="AL37" s="128"/>
      <c r="AM37" s="226"/>
      <c r="AN37" s="319"/>
      <c r="AO37" s="128"/>
      <c r="AP37" s="128"/>
      <c r="AQ37" s="128"/>
      <c r="AR37" s="128"/>
      <c r="AS37" s="128"/>
      <c r="AT37" s="196"/>
      <c r="AU37" s="319"/>
      <c r="AV37" s="128"/>
      <c r="AW37" s="128"/>
      <c r="AX37" s="134"/>
      <c r="AY37" s="129"/>
      <c r="AZ37" s="226"/>
      <c r="BA37" s="319"/>
      <c r="BB37" s="128"/>
      <c r="BC37" s="134"/>
      <c r="BD37" s="134"/>
      <c r="BE37" s="129"/>
      <c r="BF37" s="121"/>
      <c r="BG37" s="111">
        <v>3</v>
      </c>
    </row>
    <row r="38" spans="1:59" ht="24.75" thickTop="1" thickBot="1" x14ac:dyDescent="0.4">
      <c r="A38" s="66">
        <v>26</v>
      </c>
      <c r="B38" s="50"/>
      <c r="C38" s="68" t="s">
        <v>54</v>
      </c>
      <c r="D38" s="146" t="s">
        <v>69</v>
      </c>
      <c r="E38" s="144">
        <v>70</v>
      </c>
      <c r="F38" s="144"/>
      <c r="G38" s="144"/>
      <c r="H38" s="144"/>
      <c r="I38" s="144">
        <v>20</v>
      </c>
      <c r="J38" s="122"/>
      <c r="K38" s="144">
        <v>50</v>
      </c>
      <c r="L38" s="144"/>
      <c r="M38" s="144"/>
      <c r="N38" s="144"/>
      <c r="O38" s="144"/>
      <c r="P38" s="68">
        <v>4</v>
      </c>
      <c r="Q38" s="284">
        <v>10</v>
      </c>
      <c r="R38" s="255"/>
      <c r="S38" s="255">
        <v>25</v>
      </c>
      <c r="T38" s="255"/>
      <c r="U38" s="255"/>
      <c r="V38" s="255"/>
      <c r="W38" s="255"/>
      <c r="X38" s="256">
        <v>2</v>
      </c>
      <c r="Y38" s="352">
        <v>10</v>
      </c>
      <c r="Z38" s="338"/>
      <c r="AA38" s="338">
        <v>25</v>
      </c>
      <c r="AB38" s="338"/>
      <c r="AC38" s="338"/>
      <c r="AD38" s="338"/>
      <c r="AE38" s="338"/>
      <c r="AF38" s="353">
        <v>2</v>
      </c>
      <c r="AG38" s="146"/>
      <c r="AH38" s="144"/>
      <c r="AI38" s="144"/>
      <c r="AJ38" s="144"/>
      <c r="AK38" s="144"/>
      <c r="AL38" s="144"/>
      <c r="AM38" s="147"/>
      <c r="AN38" s="146"/>
      <c r="AO38" s="144"/>
      <c r="AP38" s="144"/>
      <c r="AQ38" s="144"/>
      <c r="AR38" s="144"/>
      <c r="AS38" s="144"/>
      <c r="AT38" s="68"/>
      <c r="AU38" s="139"/>
      <c r="AV38" s="129"/>
      <c r="AW38" s="129"/>
      <c r="AX38" s="144"/>
      <c r="AY38" s="144"/>
      <c r="AZ38" s="140"/>
      <c r="BA38" s="139"/>
      <c r="BB38" s="129"/>
      <c r="BC38" s="144"/>
      <c r="BD38" s="144"/>
      <c r="BE38" s="144"/>
      <c r="BF38" s="106"/>
      <c r="BG38" s="111">
        <v>3</v>
      </c>
    </row>
    <row r="39" spans="1:59" ht="71.25" thickTop="1" thickBot="1" x14ac:dyDescent="0.4">
      <c r="A39" s="17">
        <v>27</v>
      </c>
      <c r="B39" s="43"/>
      <c r="C39" s="320" t="s">
        <v>40</v>
      </c>
      <c r="D39" s="146" t="s">
        <v>70</v>
      </c>
      <c r="E39" s="144">
        <v>25</v>
      </c>
      <c r="F39" s="144"/>
      <c r="G39" s="144"/>
      <c r="H39" s="144"/>
      <c r="I39" s="144">
        <v>10</v>
      </c>
      <c r="J39" s="144">
        <v>15</v>
      </c>
      <c r="K39" s="144"/>
      <c r="L39" s="144"/>
      <c r="M39" s="144"/>
      <c r="N39" s="144"/>
      <c r="O39" s="144"/>
      <c r="P39" s="68">
        <v>2</v>
      </c>
      <c r="Q39" s="284">
        <v>10</v>
      </c>
      <c r="R39" s="255">
        <v>15</v>
      </c>
      <c r="S39" s="255"/>
      <c r="T39" s="255"/>
      <c r="U39" s="255"/>
      <c r="V39" s="255"/>
      <c r="W39" s="255"/>
      <c r="X39" s="256">
        <v>2</v>
      </c>
      <c r="Y39" s="352"/>
      <c r="Z39" s="352"/>
      <c r="AA39" s="352"/>
      <c r="AB39" s="338"/>
      <c r="AC39" s="338"/>
      <c r="AD39" s="338"/>
      <c r="AE39" s="338"/>
      <c r="AF39" s="353"/>
      <c r="AG39" s="146"/>
      <c r="AH39" s="144"/>
      <c r="AI39" s="144"/>
      <c r="AJ39" s="144"/>
      <c r="AK39" s="144"/>
      <c r="AL39" s="144"/>
      <c r="AM39" s="147"/>
      <c r="AN39" s="146"/>
      <c r="AO39" s="144"/>
      <c r="AP39" s="144"/>
      <c r="AQ39" s="144"/>
      <c r="AR39" s="144"/>
      <c r="AS39" s="144"/>
      <c r="AT39" s="68"/>
      <c r="AU39" s="146"/>
      <c r="AV39" s="144"/>
      <c r="AW39" s="144"/>
      <c r="AX39" s="144"/>
      <c r="AY39" s="144"/>
      <c r="AZ39" s="147"/>
      <c r="BA39" s="146"/>
      <c r="BB39" s="144"/>
      <c r="BC39" s="144"/>
      <c r="BD39" s="144"/>
      <c r="BE39" s="144"/>
      <c r="BF39" s="67"/>
      <c r="BG39" s="111">
        <v>1</v>
      </c>
    </row>
    <row r="40" spans="1:59" ht="24.75" thickTop="1" thickBot="1" x14ac:dyDescent="0.4">
      <c r="A40" s="17">
        <v>28</v>
      </c>
      <c r="B40" s="50"/>
      <c r="C40" s="70" t="s">
        <v>55</v>
      </c>
      <c r="D40" s="146" t="s">
        <v>68</v>
      </c>
      <c r="E40" s="194">
        <v>50</v>
      </c>
      <c r="F40" s="194"/>
      <c r="G40" s="194"/>
      <c r="H40" s="194"/>
      <c r="I40" s="144">
        <v>20</v>
      </c>
      <c r="J40" s="144">
        <v>30</v>
      </c>
      <c r="K40" s="144"/>
      <c r="L40" s="144"/>
      <c r="M40" s="144"/>
      <c r="N40" s="144"/>
      <c r="O40" s="144"/>
      <c r="P40" s="68">
        <v>3</v>
      </c>
      <c r="Q40" s="284">
        <v>20</v>
      </c>
      <c r="R40" s="255">
        <v>30</v>
      </c>
      <c r="S40" s="255"/>
      <c r="T40" s="255"/>
      <c r="U40" s="255"/>
      <c r="V40" s="255"/>
      <c r="W40" s="255"/>
      <c r="X40" s="256">
        <v>3</v>
      </c>
      <c r="Y40" s="352"/>
      <c r="Z40" s="338"/>
      <c r="AA40" s="338"/>
      <c r="AB40" s="338"/>
      <c r="AC40" s="338"/>
      <c r="AD40" s="338"/>
      <c r="AE40" s="338"/>
      <c r="AF40" s="353"/>
      <c r="AG40" s="146"/>
      <c r="AH40" s="144"/>
      <c r="AI40" s="144"/>
      <c r="AJ40" s="144"/>
      <c r="AK40" s="144"/>
      <c r="AL40" s="144"/>
      <c r="AM40" s="147"/>
      <c r="AN40" s="146"/>
      <c r="AO40" s="144"/>
      <c r="AP40" s="144"/>
      <c r="AQ40" s="144"/>
      <c r="AR40" s="144"/>
      <c r="AS40" s="144"/>
      <c r="AT40" s="68"/>
      <c r="AU40" s="139"/>
      <c r="AV40" s="129"/>
      <c r="AW40" s="129"/>
      <c r="AX40" s="144"/>
      <c r="AY40" s="144"/>
      <c r="AZ40" s="140"/>
      <c r="BA40" s="139"/>
      <c r="BB40" s="129"/>
      <c r="BC40" s="129"/>
      <c r="BD40" s="144"/>
      <c r="BE40" s="144"/>
      <c r="BF40" s="106"/>
      <c r="BG40" s="111">
        <v>2</v>
      </c>
    </row>
    <row r="41" spans="1:59" ht="71.25" thickTop="1" thickBot="1" x14ac:dyDescent="0.4">
      <c r="A41" s="66">
        <v>29</v>
      </c>
      <c r="B41" s="50"/>
      <c r="C41" s="320" t="s">
        <v>56</v>
      </c>
      <c r="D41" s="146" t="s">
        <v>70</v>
      </c>
      <c r="E41" s="144">
        <v>40</v>
      </c>
      <c r="F41" s="144"/>
      <c r="G41" s="144"/>
      <c r="H41" s="144"/>
      <c r="I41" s="144">
        <v>20</v>
      </c>
      <c r="J41" s="144">
        <v>20</v>
      </c>
      <c r="K41" s="144"/>
      <c r="L41" s="144"/>
      <c r="M41" s="144"/>
      <c r="N41" s="144"/>
      <c r="O41" s="144"/>
      <c r="P41" s="68">
        <v>2</v>
      </c>
      <c r="Q41" s="284"/>
      <c r="R41" s="255"/>
      <c r="S41" s="255"/>
      <c r="T41" s="255"/>
      <c r="U41" s="255"/>
      <c r="V41" s="255"/>
      <c r="W41" s="255"/>
      <c r="X41" s="256"/>
      <c r="Y41" s="352">
        <v>20</v>
      </c>
      <c r="Z41" s="338">
        <v>20</v>
      </c>
      <c r="AA41" s="338"/>
      <c r="AB41" s="338"/>
      <c r="AC41" s="338"/>
      <c r="AD41" s="338"/>
      <c r="AE41" s="338"/>
      <c r="AF41" s="353">
        <v>2</v>
      </c>
      <c r="AG41" s="146"/>
      <c r="AH41" s="144"/>
      <c r="AI41" s="144"/>
      <c r="AJ41" s="144"/>
      <c r="AK41" s="144"/>
      <c r="AL41" s="144"/>
      <c r="AM41" s="147"/>
      <c r="AN41" s="146"/>
      <c r="AO41" s="144"/>
      <c r="AP41" s="144"/>
      <c r="AQ41" s="144"/>
      <c r="AR41" s="144"/>
      <c r="AS41" s="144"/>
      <c r="AT41" s="68"/>
      <c r="AU41" s="139"/>
      <c r="AV41" s="129"/>
      <c r="AW41" s="129"/>
      <c r="AX41" s="144"/>
      <c r="AY41" s="144"/>
      <c r="AZ41" s="140"/>
      <c r="BA41" s="139"/>
      <c r="BB41" s="129"/>
      <c r="BC41" s="129"/>
      <c r="BD41" s="144"/>
      <c r="BE41" s="144"/>
      <c r="BF41" s="106"/>
      <c r="BG41" s="111">
        <v>1</v>
      </c>
    </row>
    <row r="42" spans="1:59" s="118" customFormat="1" ht="24.75" thickTop="1" thickBot="1" x14ac:dyDescent="0.4">
      <c r="A42" s="61">
        <v>30</v>
      </c>
      <c r="B42" s="51"/>
      <c r="C42" s="292" t="s">
        <v>121</v>
      </c>
      <c r="D42" s="117" t="s">
        <v>70</v>
      </c>
      <c r="E42" s="116">
        <v>30</v>
      </c>
      <c r="F42" s="116"/>
      <c r="G42" s="116"/>
      <c r="H42" s="116"/>
      <c r="I42" s="116"/>
      <c r="J42" s="116"/>
      <c r="K42" s="116">
        <v>30</v>
      </c>
      <c r="L42" s="116"/>
      <c r="M42" s="116"/>
      <c r="N42" s="116"/>
      <c r="O42" s="116"/>
      <c r="P42" s="289">
        <v>2</v>
      </c>
      <c r="Q42" s="273"/>
      <c r="R42" s="274"/>
      <c r="S42" s="274"/>
      <c r="T42" s="255"/>
      <c r="U42" s="255"/>
      <c r="V42" s="255"/>
      <c r="W42" s="255"/>
      <c r="X42" s="275"/>
      <c r="Y42" s="349"/>
      <c r="Z42" s="350"/>
      <c r="AA42" s="350"/>
      <c r="AB42" s="338"/>
      <c r="AC42" s="338"/>
      <c r="AD42" s="338"/>
      <c r="AE42" s="338"/>
      <c r="AF42" s="361"/>
      <c r="AG42" s="291"/>
      <c r="AH42" s="272"/>
      <c r="AI42" s="272">
        <v>30</v>
      </c>
      <c r="AJ42" s="116"/>
      <c r="AK42" s="116"/>
      <c r="AL42" s="116"/>
      <c r="AM42" s="290">
        <v>2</v>
      </c>
      <c r="AN42" s="291"/>
      <c r="AO42" s="272"/>
      <c r="AP42" s="272"/>
      <c r="AQ42" s="116"/>
      <c r="AR42" s="116"/>
      <c r="AS42" s="116"/>
      <c r="AT42" s="289"/>
      <c r="AU42" s="291"/>
      <c r="AV42" s="272"/>
      <c r="AW42" s="272"/>
      <c r="AX42" s="116"/>
      <c r="AY42" s="116"/>
      <c r="AZ42" s="290"/>
      <c r="BA42" s="291"/>
      <c r="BB42" s="272"/>
      <c r="BC42" s="272"/>
      <c r="BD42" s="116"/>
      <c r="BE42" s="116"/>
      <c r="BF42" s="336"/>
      <c r="BG42" s="112">
        <v>1</v>
      </c>
    </row>
    <row r="43" spans="1:59" s="119" customFormat="1" ht="24.75" thickTop="1" thickBot="1" x14ac:dyDescent="0.4">
      <c r="A43" s="61">
        <v>31</v>
      </c>
      <c r="B43" s="51"/>
      <c r="C43" s="294" t="s">
        <v>118</v>
      </c>
      <c r="D43" s="117" t="s">
        <v>68</v>
      </c>
      <c r="E43" s="116">
        <v>55</v>
      </c>
      <c r="F43" s="116"/>
      <c r="G43" s="116"/>
      <c r="H43" s="116"/>
      <c r="I43" s="116">
        <v>30</v>
      </c>
      <c r="J43" s="116">
        <v>25</v>
      </c>
      <c r="K43" s="116"/>
      <c r="L43" s="116"/>
      <c r="M43" s="116"/>
      <c r="N43" s="116"/>
      <c r="O43" s="116"/>
      <c r="P43" s="282">
        <v>4</v>
      </c>
      <c r="Q43" s="284">
        <v>30</v>
      </c>
      <c r="R43" s="255">
        <v>25</v>
      </c>
      <c r="S43" s="255"/>
      <c r="T43" s="255"/>
      <c r="U43" s="255"/>
      <c r="V43" s="255"/>
      <c r="W43" s="255"/>
      <c r="X43" s="256">
        <v>4</v>
      </c>
      <c r="Y43" s="352"/>
      <c r="Z43" s="338"/>
      <c r="AA43" s="338"/>
      <c r="AB43" s="338"/>
      <c r="AC43" s="338"/>
      <c r="AD43" s="338"/>
      <c r="AE43" s="338"/>
      <c r="AF43" s="353"/>
      <c r="AG43" s="117"/>
      <c r="AH43" s="116"/>
      <c r="AI43" s="116"/>
      <c r="AJ43" s="116"/>
      <c r="AK43" s="116"/>
      <c r="AL43" s="116"/>
      <c r="AM43" s="298"/>
      <c r="AN43" s="117"/>
      <c r="AO43" s="116"/>
      <c r="AP43" s="116"/>
      <c r="AQ43" s="116"/>
      <c r="AR43" s="116"/>
      <c r="AS43" s="116"/>
      <c r="AT43" s="282"/>
      <c r="AU43" s="291"/>
      <c r="AV43" s="272"/>
      <c r="AW43" s="272"/>
      <c r="AX43" s="116"/>
      <c r="AY43" s="116"/>
      <c r="AZ43" s="290"/>
      <c r="BA43" s="291"/>
      <c r="BB43" s="272"/>
      <c r="BC43" s="272"/>
      <c r="BD43" s="116"/>
      <c r="BE43" s="116"/>
      <c r="BF43" s="336"/>
      <c r="BG43" s="112">
        <v>2</v>
      </c>
    </row>
    <row r="44" spans="1:59" ht="24.75" thickTop="1" thickBot="1" x14ac:dyDescent="0.4">
      <c r="A44" s="35">
        <v>32</v>
      </c>
      <c r="B44" s="51"/>
      <c r="C44" s="294" t="s">
        <v>57</v>
      </c>
      <c r="D44" s="117" t="s">
        <v>68</v>
      </c>
      <c r="E44" s="116">
        <v>60</v>
      </c>
      <c r="F44" s="116"/>
      <c r="G44" s="116"/>
      <c r="H44" s="116"/>
      <c r="I44" s="116">
        <v>30</v>
      </c>
      <c r="J44" s="116">
        <v>30</v>
      </c>
      <c r="K44" s="116"/>
      <c r="L44" s="116"/>
      <c r="M44" s="116"/>
      <c r="N44" s="116"/>
      <c r="O44" s="116"/>
      <c r="P44" s="282">
        <v>4</v>
      </c>
      <c r="Q44" s="253">
        <v>30</v>
      </c>
      <c r="R44" s="254">
        <v>30</v>
      </c>
      <c r="S44" s="254"/>
      <c r="T44" s="255"/>
      <c r="U44" s="255"/>
      <c r="V44" s="255"/>
      <c r="W44" s="255"/>
      <c r="X44" s="256">
        <v>4</v>
      </c>
      <c r="Y44" s="352"/>
      <c r="Z44" s="338"/>
      <c r="AA44" s="338"/>
      <c r="AB44" s="338"/>
      <c r="AC44" s="338"/>
      <c r="AD44" s="338"/>
      <c r="AE44" s="338"/>
      <c r="AF44" s="353"/>
      <c r="AG44" s="117"/>
      <c r="AH44" s="116"/>
      <c r="AI44" s="116"/>
      <c r="AJ44" s="116"/>
      <c r="AK44" s="116"/>
      <c r="AL44" s="116"/>
      <c r="AM44" s="298"/>
      <c r="AN44" s="117"/>
      <c r="AO44" s="116"/>
      <c r="AP44" s="116"/>
      <c r="AQ44" s="116"/>
      <c r="AR44" s="116"/>
      <c r="AS44" s="116"/>
      <c r="AT44" s="282"/>
      <c r="AU44" s="291"/>
      <c r="AV44" s="272"/>
      <c r="AW44" s="272"/>
      <c r="AX44" s="116"/>
      <c r="AY44" s="116"/>
      <c r="AZ44" s="290"/>
      <c r="BA44" s="291"/>
      <c r="BB44" s="272"/>
      <c r="BC44" s="272"/>
      <c r="BD44" s="116"/>
      <c r="BE44" s="116"/>
      <c r="BF44" s="336"/>
      <c r="BG44" s="112">
        <v>2</v>
      </c>
    </row>
    <row r="45" spans="1:59" ht="24.75" thickTop="1" thickBot="1" x14ac:dyDescent="0.4">
      <c r="A45" s="61">
        <v>35</v>
      </c>
      <c r="B45" s="51"/>
      <c r="C45" s="331" t="s">
        <v>44</v>
      </c>
      <c r="D45" s="117" t="s">
        <v>68</v>
      </c>
      <c r="E45" s="116">
        <v>70</v>
      </c>
      <c r="F45" s="116"/>
      <c r="G45" s="116"/>
      <c r="H45" s="116"/>
      <c r="I45" s="116">
        <v>35</v>
      </c>
      <c r="J45" s="116">
        <v>35</v>
      </c>
      <c r="K45" s="116"/>
      <c r="L45" s="116"/>
      <c r="M45" s="116"/>
      <c r="N45" s="116"/>
      <c r="O45" s="116"/>
      <c r="P45" s="282">
        <v>4</v>
      </c>
      <c r="Q45" s="284">
        <v>35</v>
      </c>
      <c r="R45" s="255">
        <v>35</v>
      </c>
      <c r="S45" s="255"/>
      <c r="T45" s="255"/>
      <c r="U45" s="255"/>
      <c r="V45" s="255"/>
      <c r="W45" s="255"/>
      <c r="X45" s="256">
        <v>4</v>
      </c>
      <c r="Y45" s="352"/>
      <c r="Z45" s="338"/>
      <c r="AA45" s="338"/>
      <c r="AB45" s="338"/>
      <c r="AC45" s="338"/>
      <c r="AD45" s="338"/>
      <c r="AE45" s="338"/>
      <c r="AF45" s="353"/>
      <c r="AG45" s="117"/>
      <c r="AH45" s="116"/>
      <c r="AI45" s="116"/>
      <c r="AJ45" s="116"/>
      <c r="AK45" s="116"/>
      <c r="AL45" s="116"/>
      <c r="AM45" s="298"/>
      <c r="AN45" s="117"/>
      <c r="AO45" s="116"/>
      <c r="AP45" s="116"/>
      <c r="AQ45" s="116"/>
      <c r="AR45" s="116"/>
      <c r="AS45" s="116"/>
      <c r="AT45" s="282"/>
      <c r="AU45" s="291"/>
      <c r="AV45" s="272"/>
      <c r="AW45" s="272"/>
      <c r="AX45" s="116"/>
      <c r="AY45" s="116"/>
      <c r="AZ45" s="290"/>
      <c r="BA45" s="291"/>
      <c r="BB45" s="272"/>
      <c r="BC45" s="272"/>
      <c r="BD45" s="116"/>
      <c r="BE45" s="116"/>
      <c r="BF45" s="336"/>
      <c r="BG45" s="112">
        <v>2</v>
      </c>
    </row>
    <row r="46" spans="1:59" ht="24.75" thickTop="1" thickBot="1" x14ac:dyDescent="0.4">
      <c r="A46" s="61">
        <v>33</v>
      </c>
      <c r="B46" s="51"/>
      <c r="C46" s="282" t="s">
        <v>101</v>
      </c>
      <c r="D46" s="117" t="s">
        <v>70</v>
      </c>
      <c r="E46" s="116">
        <v>180</v>
      </c>
      <c r="F46" s="116"/>
      <c r="G46" s="116"/>
      <c r="H46" s="116"/>
      <c r="I46" s="116"/>
      <c r="J46" s="116"/>
      <c r="K46" s="116"/>
      <c r="L46" s="116"/>
      <c r="M46" s="116"/>
      <c r="N46" s="116"/>
      <c r="O46" s="116">
        <v>180</v>
      </c>
      <c r="P46" s="282">
        <v>7</v>
      </c>
      <c r="Q46" s="284"/>
      <c r="R46" s="255"/>
      <c r="S46" s="255"/>
      <c r="T46" s="255"/>
      <c r="U46" s="255"/>
      <c r="V46" s="255"/>
      <c r="W46" s="255"/>
      <c r="X46" s="256"/>
      <c r="Y46" s="352"/>
      <c r="Z46" s="338"/>
      <c r="AA46" s="338"/>
      <c r="AB46" s="338"/>
      <c r="AC46" s="338"/>
      <c r="AD46" s="338"/>
      <c r="AE46" s="338">
        <v>180</v>
      </c>
      <c r="AF46" s="353">
        <v>7</v>
      </c>
      <c r="AG46" s="117"/>
      <c r="AH46" s="116"/>
      <c r="AI46" s="116"/>
      <c r="AJ46" s="116"/>
      <c r="AK46" s="116"/>
      <c r="AL46" s="116"/>
      <c r="AM46" s="298"/>
      <c r="AN46" s="117"/>
      <c r="AO46" s="116"/>
      <c r="AP46" s="116"/>
      <c r="AQ46" s="116"/>
      <c r="AR46" s="116"/>
      <c r="AS46" s="116"/>
      <c r="AT46" s="282"/>
      <c r="AU46" s="291"/>
      <c r="AV46" s="272"/>
      <c r="AW46" s="272"/>
      <c r="AX46" s="116"/>
      <c r="AY46" s="116"/>
      <c r="AZ46" s="290"/>
      <c r="BA46" s="291"/>
      <c r="BB46" s="272"/>
      <c r="BC46" s="272"/>
      <c r="BD46" s="116"/>
      <c r="BE46" s="116"/>
      <c r="BF46" s="336"/>
      <c r="BG46" s="112">
        <v>7</v>
      </c>
    </row>
    <row r="47" spans="1:59" s="119" customFormat="1" ht="24.75" thickTop="1" thickBot="1" x14ac:dyDescent="0.4">
      <c r="A47" s="35">
        <v>34</v>
      </c>
      <c r="B47" s="51"/>
      <c r="C47" s="294" t="s">
        <v>128</v>
      </c>
      <c r="D47" s="117" t="s">
        <v>69</v>
      </c>
      <c r="E47" s="116">
        <v>80</v>
      </c>
      <c r="F47" s="116"/>
      <c r="G47" s="116"/>
      <c r="H47" s="116"/>
      <c r="I47" s="116">
        <v>35</v>
      </c>
      <c r="J47" s="116">
        <v>45</v>
      </c>
      <c r="K47" s="116"/>
      <c r="L47" s="116"/>
      <c r="M47" s="116"/>
      <c r="N47" s="116"/>
      <c r="O47" s="116"/>
      <c r="P47" s="282">
        <v>5</v>
      </c>
      <c r="Q47" s="273"/>
      <c r="R47" s="274"/>
      <c r="S47" s="274"/>
      <c r="T47" s="255"/>
      <c r="U47" s="255"/>
      <c r="V47" s="255"/>
      <c r="W47" s="255"/>
      <c r="X47" s="256"/>
      <c r="Y47" s="352"/>
      <c r="Z47" s="338"/>
      <c r="AA47" s="338"/>
      <c r="AB47" s="338"/>
      <c r="AC47" s="338"/>
      <c r="AD47" s="338"/>
      <c r="AE47" s="338"/>
      <c r="AF47" s="353"/>
      <c r="AG47" s="117">
        <v>15</v>
      </c>
      <c r="AH47" s="116">
        <v>15</v>
      </c>
      <c r="AI47" s="116"/>
      <c r="AJ47" s="116"/>
      <c r="AK47" s="116"/>
      <c r="AL47" s="116"/>
      <c r="AM47" s="298">
        <v>2</v>
      </c>
      <c r="AN47" s="117">
        <v>20</v>
      </c>
      <c r="AO47" s="116">
        <v>30</v>
      </c>
      <c r="AP47" s="116"/>
      <c r="AQ47" s="116"/>
      <c r="AR47" s="116"/>
      <c r="AS47" s="116"/>
      <c r="AT47" s="282">
        <v>3</v>
      </c>
      <c r="AU47" s="291"/>
      <c r="AV47" s="272"/>
      <c r="AW47" s="272"/>
      <c r="AX47" s="116"/>
      <c r="AY47" s="116"/>
      <c r="AZ47" s="290"/>
      <c r="BA47" s="291"/>
      <c r="BB47" s="272"/>
      <c r="BC47" s="272"/>
      <c r="BD47" s="116"/>
      <c r="BE47" s="116"/>
      <c r="BF47" s="336"/>
      <c r="BG47" s="112">
        <v>3</v>
      </c>
    </row>
    <row r="48" spans="1:59" ht="71.25" thickTop="1" thickBot="1" x14ac:dyDescent="0.4">
      <c r="A48" s="35">
        <v>36</v>
      </c>
      <c r="B48" s="51"/>
      <c r="C48" s="303" t="s">
        <v>45</v>
      </c>
      <c r="D48" s="117" t="s">
        <v>68</v>
      </c>
      <c r="E48" s="116">
        <v>60</v>
      </c>
      <c r="F48" s="116"/>
      <c r="G48" s="116"/>
      <c r="H48" s="116"/>
      <c r="I48" s="116">
        <v>30</v>
      </c>
      <c r="J48" s="116">
        <v>30</v>
      </c>
      <c r="K48" s="116"/>
      <c r="L48" s="116"/>
      <c r="M48" s="116"/>
      <c r="N48" s="116"/>
      <c r="O48" s="116"/>
      <c r="P48" s="282">
        <v>4</v>
      </c>
      <c r="Q48" s="284"/>
      <c r="R48" s="255"/>
      <c r="S48" s="255"/>
      <c r="T48" s="255"/>
      <c r="U48" s="255"/>
      <c r="V48" s="255"/>
      <c r="W48" s="255"/>
      <c r="X48" s="256"/>
      <c r="Y48" s="352"/>
      <c r="Z48" s="338"/>
      <c r="AA48" s="338"/>
      <c r="AB48" s="338"/>
      <c r="AC48" s="338"/>
      <c r="AD48" s="338"/>
      <c r="AE48" s="338"/>
      <c r="AF48" s="353"/>
      <c r="AG48" s="117">
        <v>30</v>
      </c>
      <c r="AH48" s="116">
        <v>30</v>
      </c>
      <c r="AI48" s="116"/>
      <c r="AJ48" s="116"/>
      <c r="AK48" s="116"/>
      <c r="AL48" s="116"/>
      <c r="AM48" s="298">
        <v>4</v>
      </c>
      <c r="AN48" s="117"/>
      <c r="AO48" s="116"/>
      <c r="AP48" s="116"/>
      <c r="AQ48" s="116"/>
      <c r="AR48" s="116"/>
      <c r="AS48" s="116"/>
      <c r="AT48" s="282"/>
      <c r="AU48" s="291"/>
      <c r="AV48" s="272"/>
      <c r="AW48" s="272"/>
      <c r="AX48" s="116"/>
      <c r="AY48" s="116"/>
      <c r="AZ48" s="290"/>
      <c r="BA48" s="291"/>
      <c r="BB48" s="272"/>
      <c r="BC48" s="272"/>
      <c r="BD48" s="116"/>
      <c r="BE48" s="116"/>
      <c r="BF48" s="336"/>
      <c r="BG48" s="112">
        <v>2</v>
      </c>
    </row>
    <row r="49" spans="1:59" s="118" customFormat="1" ht="24.75" thickTop="1" thickBot="1" x14ac:dyDescent="0.4">
      <c r="A49" s="35">
        <v>37</v>
      </c>
      <c r="B49" s="51"/>
      <c r="C49" s="294" t="s">
        <v>120</v>
      </c>
      <c r="D49" s="117" t="s">
        <v>70</v>
      </c>
      <c r="E49" s="116">
        <v>35</v>
      </c>
      <c r="F49" s="116"/>
      <c r="G49" s="116"/>
      <c r="H49" s="116"/>
      <c r="I49" s="116"/>
      <c r="J49" s="116">
        <v>17</v>
      </c>
      <c r="K49" s="116">
        <v>18</v>
      </c>
      <c r="L49" s="116"/>
      <c r="M49" s="116"/>
      <c r="N49" s="116"/>
      <c r="O49" s="116"/>
      <c r="P49" s="282">
        <v>2</v>
      </c>
      <c r="Q49" s="284"/>
      <c r="R49" s="255"/>
      <c r="S49" s="255"/>
      <c r="T49" s="255"/>
      <c r="U49" s="255"/>
      <c r="V49" s="255"/>
      <c r="W49" s="255"/>
      <c r="X49" s="256"/>
      <c r="Y49" s="352"/>
      <c r="Z49" s="338">
        <v>17</v>
      </c>
      <c r="AA49" s="338">
        <v>18</v>
      </c>
      <c r="AB49" s="338"/>
      <c r="AC49" s="338"/>
      <c r="AD49" s="338"/>
      <c r="AE49" s="338"/>
      <c r="AF49" s="353">
        <v>2</v>
      </c>
      <c r="AG49" s="291"/>
      <c r="AH49" s="272"/>
      <c r="AI49" s="272"/>
      <c r="AJ49" s="116"/>
      <c r="AK49" s="116"/>
      <c r="AL49" s="116"/>
      <c r="AM49" s="290"/>
      <c r="AN49" s="291"/>
      <c r="AO49" s="272"/>
      <c r="AP49" s="272"/>
      <c r="AQ49" s="116"/>
      <c r="AR49" s="116"/>
      <c r="AS49" s="116"/>
      <c r="AT49" s="289"/>
      <c r="AU49" s="117"/>
      <c r="AV49" s="116"/>
      <c r="AW49" s="116"/>
      <c r="AX49" s="116"/>
      <c r="AY49" s="116"/>
      <c r="AZ49" s="298"/>
      <c r="BA49" s="117"/>
      <c r="BB49" s="116"/>
      <c r="BC49" s="116"/>
      <c r="BD49" s="116"/>
      <c r="BE49" s="116"/>
      <c r="BF49" s="59"/>
      <c r="BG49" s="112">
        <v>2</v>
      </c>
    </row>
    <row r="50" spans="1:59" ht="117.75" thickTop="1" thickBot="1" x14ac:dyDescent="0.4">
      <c r="A50" s="35">
        <v>39</v>
      </c>
      <c r="B50" s="51"/>
      <c r="C50" s="331" t="s">
        <v>105</v>
      </c>
      <c r="D50" s="117" t="s">
        <v>70</v>
      </c>
      <c r="E50" s="116">
        <v>150</v>
      </c>
      <c r="F50" s="116"/>
      <c r="G50" s="116"/>
      <c r="H50" s="116"/>
      <c r="I50" s="116"/>
      <c r="J50" s="116"/>
      <c r="K50" s="116"/>
      <c r="L50" s="116"/>
      <c r="M50" s="116"/>
      <c r="N50" s="116"/>
      <c r="O50" s="116">
        <v>150</v>
      </c>
      <c r="P50" s="282">
        <v>7</v>
      </c>
      <c r="Q50" s="273"/>
      <c r="R50" s="274"/>
      <c r="S50" s="274"/>
      <c r="T50" s="255"/>
      <c r="U50" s="255"/>
      <c r="V50" s="255"/>
      <c r="W50" s="255"/>
      <c r="X50" s="256"/>
      <c r="Y50" s="352"/>
      <c r="Z50" s="338"/>
      <c r="AA50" s="338"/>
      <c r="AB50" s="338"/>
      <c r="AC50" s="338"/>
      <c r="AD50" s="338"/>
      <c r="AE50" s="338"/>
      <c r="AF50" s="353"/>
      <c r="AG50" s="117"/>
      <c r="AH50" s="116"/>
      <c r="AI50" s="116"/>
      <c r="AJ50" s="116"/>
      <c r="AK50" s="116"/>
      <c r="AL50" s="116"/>
      <c r="AM50" s="298"/>
      <c r="AN50" s="117"/>
      <c r="AO50" s="116"/>
      <c r="AP50" s="116"/>
      <c r="AQ50" s="116"/>
      <c r="AR50" s="116"/>
      <c r="AS50" s="116">
        <v>150</v>
      </c>
      <c r="AT50" s="282">
        <v>6.5</v>
      </c>
      <c r="AU50" s="291"/>
      <c r="AV50" s="272"/>
      <c r="AW50" s="272"/>
      <c r="AX50" s="116"/>
      <c r="AY50" s="116"/>
      <c r="AZ50" s="290"/>
      <c r="BA50" s="291"/>
      <c r="BB50" s="272"/>
      <c r="BC50" s="272"/>
      <c r="BD50" s="116"/>
      <c r="BE50" s="116"/>
      <c r="BF50" s="336"/>
      <c r="BG50" s="112">
        <v>7</v>
      </c>
    </row>
    <row r="51" spans="1:59" ht="71.25" thickTop="1" thickBot="1" x14ac:dyDescent="0.4">
      <c r="A51" s="35">
        <v>40</v>
      </c>
      <c r="B51" s="51"/>
      <c r="C51" s="331" t="s">
        <v>102</v>
      </c>
      <c r="D51" s="117" t="s">
        <v>70</v>
      </c>
      <c r="E51" s="116">
        <v>150</v>
      </c>
      <c r="F51" s="116"/>
      <c r="G51" s="116"/>
      <c r="H51" s="116"/>
      <c r="I51" s="116"/>
      <c r="J51" s="116"/>
      <c r="K51" s="116"/>
      <c r="L51" s="116"/>
      <c r="M51" s="116"/>
      <c r="N51" s="116"/>
      <c r="O51" s="116">
        <v>150</v>
      </c>
      <c r="P51" s="68">
        <v>7</v>
      </c>
      <c r="Q51" s="273"/>
      <c r="R51" s="274"/>
      <c r="S51" s="274"/>
      <c r="T51" s="255"/>
      <c r="U51" s="255"/>
      <c r="V51" s="255"/>
      <c r="W51" s="255"/>
      <c r="X51" s="256"/>
      <c r="Y51" s="352"/>
      <c r="Z51" s="338"/>
      <c r="AA51" s="338"/>
      <c r="AB51" s="338"/>
      <c r="AC51" s="338"/>
      <c r="AD51" s="338"/>
      <c r="AE51" s="338"/>
      <c r="AF51" s="353"/>
      <c r="AG51" s="146"/>
      <c r="AH51" s="144"/>
      <c r="AI51" s="144"/>
      <c r="AJ51" s="144"/>
      <c r="AK51" s="116"/>
      <c r="AL51" s="144"/>
      <c r="AM51" s="147"/>
      <c r="AN51" s="146"/>
      <c r="AO51" s="144"/>
      <c r="AP51" s="144"/>
      <c r="AQ51" s="144"/>
      <c r="AR51" s="116"/>
      <c r="AS51" s="144">
        <v>150</v>
      </c>
      <c r="AT51" s="68">
        <v>6.5</v>
      </c>
      <c r="AU51" s="139"/>
      <c r="AV51" s="129"/>
      <c r="AW51" s="129"/>
      <c r="AX51" s="144"/>
      <c r="AY51" s="144"/>
      <c r="AZ51" s="140"/>
      <c r="BA51" s="139"/>
      <c r="BB51" s="129"/>
      <c r="BC51" s="129"/>
      <c r="BD51" s="144"/>
      <c r="BE51" s="144"/>
      <c r="BF51" s="106"/>
      <c r="BG51" s="111">
        <v>7</v>
      </c>
    </row>
    <row r="52" spans="1:59" ht="24.75" thickTop="1" thickBot="1" x14ac:dyDescent="0.4">
      <c r="A52" s="61">
        <v>38</v>
      </c>
      <c r="B52" s="51"/>
      <c r="C52" s="282" t="s">
        <v>46</v>
      </c>
      <c r="D52" s="117" t="s">
        <v>70</v>
      </c>
      <c r="E52" s="116">
        <v>50</v>
      </c>
      <c r="F52" s="116"/>
      <c r="G52" s="116"/>
      <c r="H52" s="116"/>
      <c r="I52" s="116">
        <v>25</v>
      </c>
      <c r="J52" s="116">
        <v>25</v>
      </c>
      <c r="K52" s="116"/>
      <c r="L52" s="116"/>
      <c r="M52" s="116"/>
      <c r="N52" s="116"/>
      <c r="O52" s="116"/>
      <c r="P52" s="68">
        <v>3</v>
      </c>
      <c r="Q52" s="284"/>
      <c r="R52" s="255"/>
      <c r="S52" s="255"/>
      <c r="T52" s="255"/>
      <c r="U52" s="255"/>
      <c r="V52" s="255"/>
      <c r="W52" s="255"/>
      <c r="X52" s="256"/>
      <c r="Y52" s="352"/>
      <c r="Z52" s="338"/>
      <c r="AA52" s="338"/>
      <c r="AB52" s="338"/>
      <c r="AC52" s="338"/>
      <c r="AD52" s="338"/>
      <c r="AE52" s="338"/>
      <c r="AF52" s="353"/>
      <c r="AG52" s="139"/>
      <c r="AH52" s="129"/>
      <c r="AI52" s="129"/>
      <c r="AJ52" s="144"/>
      <c r="AK52" s="116"/>
      <c r="AL52" s="144"/>
      <c r="AM52" s="140"/>
      <c r="AN52" s="139"/>
      <c r="AO52" s="129"/>
      <c r="AP52" s="129"/>
      <c r="AQ52" s="144"/>
      <c r="AR52" s="116"/>
      <c r="AS52" s="144"/>
      <c r="AT52" s="69"/>
      <c r="AU52" s="146">
        <v>25</v>
      </c>
      <c r="AV52" s="144">
        <v>25</v>
      </c>
      <c r="AW52" s="144"/>
      <c r="AX52" s="144"/>
      <c r="AY52" s="144"/>
      <c r="AZ52" s="147">
        <v>3</v>
      </c>
      <c r="BA52" s="146"/>
      <c r="BB52" s="144"/>
      <c r="BC52" s="144"/>
      <c r="BD52" s="144"/>
      <c r="BE52" s="144"/>
      <c r="BF52" s="67"/>
      <c r="BG52" s="111">
        <v>2</v>
      </c>
    </row>
    <row r="53" spans="1:59" ht="24.75" thickTop="1" thickBot="1" x14ac:dyDescent="0.4">
      <c r="A53" s="35">
        <v>41</v>
      </c>
      <c r="B53" s="51"/>
      <c r="C53" s="282" t="s">
        <v>58</v>
      </c>
      <c r="D53" s="117" t="s">
        <v>70</v>
      </c>
      <c r="E53" s="116">
        <v>15</v>
      </c>
      <c r="F53" s="116"/>
      <c r="G53" s="116"/>
      <c r="H53" s="116"/>
      <c r="I53" s="116">
        <v>15</v>
      </c>
      <c r="J53" s="116"/>
      <c r="K53" s="116"/>
      <c r="L53" s="116"/>
      <c r="M53" s="116"/>
      <c r="N53" s="116"/>
      <c r="O53" s="116"/>
      <c r="P53" s="166">
        <v>2</v>
      </c>
      <c r="Q53" s="253"/>
      <c r="R53" s="255"/>
      <c r="S53" s="255"/>
      <c r="T53" s="255"/>
      <c r="U53" s="255"/>
      <c r="V53" s="255"/>
      <c r="W53" s="255"/>
      <c r="X53" s="256"/>
      <c r="Y53" s="352"/>
      <c r="Z53" s="338"/>
      <c r="AA53" s="338"/>
      <c r="AB53" s="338"/>
      <c r="AC53" s="338"/>
      <c r="AD53" s="338"/>
      <c r="AE53" s="338"/>
      <c r="AF53" s="353"/>
      <c r="AG53" s="139"/>
      <c r="AH53" s="129"/>
      <c r="AI53" s="129"/>
      <c r="AJ53" s="144"/>
      <c r="AK53" s="116"/>
      <c r="AL53" s="144"/>
      <c r="AM53" s="140"/>
      <c r="AN53" s="139"/>
      <c r="AO53" s="129"/>
      <c r="AP53" s="129"/>
      <c r="AQ53" s="144"/>
      <c r="AR53" s="116"/>
      <c r="AS53" s="144"/>
      <c r="AT53" s="69"/>
      <c r="AU53" s="146"/>
      <c r="AV53" s="144"/>
      <c r="AW53" s="144"/>
      <c r="AX53" s="144"/>
      <c r="AY53" s="144"/>
      <c r="AZ53" s="147"/>
      <c r="BA53" s="146">
        <v>15</v>
      </c>
      <c r="BB53" s="144"/>
      <c r="BC53" s="144"/>
      <c r="BD53" s="144"/>
      <c r="BE53" s="144"/>
      <c r="BF53" s="67">
        <v>2</v>
      </c>
      <c r="BG53" s="111">
        <v>1</v>
      </c>
    </row>
    <row r="54" spans="1:59" ht="24.75" thickTop="1" thickBot="1" x14ac:dyDescent="0.4">
      <c r="A54" s="61">
        <v>42</v>
      </c>
      <c r="B54" s="51"/>
      <c r="C54" s="292" t="s">
        <v>59</v>
      </c>
      <c r="D54" s="117" t="s">
        <v>70</v>
      </c>
      <c r="E54" s="116">
        <v>25</v>
      </c>
      <c r="F54" s="116"/>
      <c r="G54" s="116"/>
      <c r="H54" s="116"/>
      <c r="I54" s="116">
        <v>15</v>
      </c>
      <c r="J54" s="116">
        <v>10</v>
      </c>
      <c r="K54" s="116"/>
      <c r="L54" s="116"/>
      <c r="M54" s="116"/>
      <c r="N54" s="116"/>
      <c r="O54" s="116"/>
      <c r="P54" s="68">
        <v>2</v>
      </c>
      <c r="Q54" s="284"/>
      <c r="R54" s="284"/>
      <c r="S54" s="284"/>
      <c r="T54" s="255"/>
      <c r="U54" s="255"/>
      <c r="V54" s="255"/>
      <c r="W54" s="255"/>
      <c r="X54" s="256"/>
      <c r="Y54" s="352"/>
      <c r="Z54" s="338"/>
      <c r="AA54" s="338"/>
      <c r="AB54" s="338"/>
      <c r="AC54" s="338"/>
      <c r="AD54" s="338"/>
      <c r="AE54" s="338"/>
      <c r="AF54" s="353"/>
      <c r="AG54" s="139"/>
      <c r="AH54" s="129"/>
      <c r="AI54" s="129"/>
      <c r="AJ54" s="144"/>
      <c r="AK54" s="116"/>
      <c r="AL54" s="144"/>
      <c r="AM54" s="140"/>
      <c r="AN54" s="139"/>
      <c r="AO54" s="129"/>
      <c r="AP54" s="129"/>
      <c r="AQ54" s="144"/>
      <c r="AR54" s="116"/>
      <c r="AS54" s="144"/>
      <c r="AT54" s="69"/>
      <c r="AU54" s="146"/>
      <c r="AV54" s="144"/>
      <c r="AW54" s="144"/>
      <c r="AX54" s="144"/>
      <c r="AY54" s="144"/>
      <c r="AZ54" s="147"/>
      <c r="BA54" s="146">
        <v>15</v>
      </c>
      <c r="BB54" s="144">
        <v>10</v>
      </c>
      <c r="BC54" s="144"/>
      <c r="BD54" s="144"/>
      <c r="BE54" s="144"/>
      <c r="BF54" s="67">
        <v>2</v>
      </c>
      <c r="BG54" s="111">
        <v>1</v>
      </c>
    </row>
    <row r="55" spans="1:59" ht="24.75" thickTop="1" thickBot="1" x14ac:dyDescent="0.4">
      <c r="A55" s="35">
        <v>43</v>
      </c>
      <c r="B55" s="51"/>
      <c r="C55" s="282" t="s">
        <v>60</v>
      </c>
      <c r="D55" s="117" t="s">
        <v>68</v>
      </c>
      <c r="E55" s="116">
        <v>45</v>
      </c>
      <c r="F55" s="116"/>
      <c r="G55" s="116"/>
      <c r="H55" s="116"/>
      <c r="I55" s="116">
        <v>25</v>
      </c>
      <c r="J55" s="116">
        <v>20</v>
      </c>
      <c r="K55" s="116"/>
      <c r="L55" s="116"/>
      <c r="M55" s="116"/>
      <c r="N55" s="116"/>
      <c r="O55" s="116"/>
      <c r="P55" s="69">
        <v>3</v>
      </c>
      <c r="Q55" s="273"/>
      <c r="R55" s="255"/>
      <c r="S55" s="255"/>
      <c r="T55" s="255"/>
      <c r="U55" s="255"/>
      <c r="V55" s="255"/>
      <c r="W55" s="255"/>
      <c r="X55" s="256"/>
      <c r="Y55" s="352"/>
      <c r="Z55" s="338"/>
      <c r="AA55" s="338"/>
      <c r="AB55" s="338"/>
      <c r="AC55" s="338"/>
      <c r="AD55" s="338"/>
      <c r="AE55" s="338"/>
      <c r="AF55" s="353"/>
      <c r="AG55" s="139"/>
      <c r="AH55" s="129"/>
      <c r="AI55" s="129"/>
      <c r="AJ55" s="144"/>
      <c r="AK55" s="116"/>
      <c r="AL55" s="144"/>
      <c r="AM55" s="140"/>
      <c r="AN55" s="139"/>
      <c r="AO55" s="129"/>
      <c r="AP55" s="129"/>
      <c r="AQ55" s="144"/>
      <c r="AR55" s="116"/>
      <c r="AS55" s="144"/>
      <c r="AT55" s="69"/>
      <c r="AU55" s="146">
        <v>25</v>
      </c>
      <c r="AV55" s="144">
        <v>20</v>
      </c>
      <c r="AW55" s="144"/>
      <c r="AX55" s="144"/>
      <c r="AY55" s="144"/>
      <c r="AZ55" s="147">
        <v>3</v>
      </c>
      <c r="BA55" s="146"/>
      <c r="BB55" s="144"/>
      <c r="BC55" s="144"/>
      <c r="BD55" s="144"/>
      <c r="BE55" s="144"/>
      <c r="BF55" s="67"/>
      <c r="BG55" s="111">
        <v>2</v>
      </c>
    </row>
    <row r="56" spans="1:59" ht="24.75" thickTop="1" thickBot="1" x14ac:dyDescent="0.4">
      <c r="A56" s="35">
        <v>45</v>
      </c>
      <c r="B56" s="51"/>
      <c r="C56" s="282" t="s">
        <v>61</v>
      </c>
      <c r="D56" s="117" t="s">
        <v>70</v>
      </c>
      <c r="E56" s="116">
        <v>35</v>
      </c>
      <c r="F56" s="116"/>
      <c r="G56" s="116"/>
      <c r="H56" s="116"/>
      <c r="I56" s="116">
        <v>15</v>
      </c>
      <c r="J56" s="116">
        <v>20</v>
      </c>
      <c r="K56" s="116"/>
      <c r="L56" s="116"/>
      <c r="M56" s="116"/>
      <c r="N56" s="116"/>
      <c r="O56" s="116"/>
      <c r="P56" s="68">
        <v>2</v>
      </c>
      <c r="Q56" s="284"/>
      <c r="R56" s="255"/>
      <c r="S56" s="255"/>
      <c r="T56" s="255"/>
      <c r="U56" s="255"/>
      <c r="V56" s="255"/>
      <c r="W56" s="255"/>
      <c r="X56" s="256"/>
      <c r="Y56" s="352"/>
      <c r="Z56" s="338"/>
      <c r="AA56" s="338"/>
      <c r="AB56" s="338"/>
      <c r="AC56" s="338"/>
      <c r="AD56" s="338"/>
      <c r="AE56" s="338"/>
      <c r="AF56" s="353"/>
      <c r="AG56" s="139"/>
      <c r="AH56" s="129"/>
      <c r="AI56" s="129"/>
      <c r="AJ56" s="144"/>
      <c r="AK56" s="116"/>
      <c r="AL56" s="144"/>
      <c r="AM56" s="140"/>
      <c r="AN56" s="139"/>
      <c r="AO56" s="129"/>
      <c r="AP56" s="129"/>
      <c r="AQ56" s="144"/>
      <c r="AR56" s="116"/>
      <c r="AS56" s="144"/>
      <c r="AT56" s="69"/>
      <c r="AU56" s="146"/>
      <c r="AV56" s="144"/>
      <c r="AW56" s="144"/>
      <c r="AX56" s="144"/>
      <c r="AY56" s="144"/>
      <c r="AZ56" s="147"/>
      <c r="BA56" s="146">
        <v>15</v>
      </c>
      <c r="BB56" s="144">
        <v>20</v>
      </c>
      <c r="BC56" s="144"/>
      <c r="BD56" s="144"/>
      <c r="BE56" s="144"/>
      <c r="BF56" s="67">
        <v>2</v>
      </c>
      <c r="BG56" s="111">
        <v>1</v>
      </c>
    </row>
    <row r="57" spans="1:59" ht="24.75" thickTop="1" thickBot="1" x14ac:dyDescent="0.4">
      <c r="A57" s="61">
        <v>46</v>
      </c>
      <c r="B57" s="51"/>
      <c r="C57" s="292" t="s">
        <v>62</v>
      </c>
      <c r="D57" s="117" t="s">
        <v>70</v>
      </c>
      <c r="E57" s="116">
        <v>35</v>
      </c>
      <c r="F57" s="116"/>
      <c r="G57" s="116"/>
      <c r="H57" s="116"/>
      <c r="I57" s="116">
        <v>20</v>
      </c>
      <c r="J57" s="116">
        <v>15</v>
      </c>
      <c r="K57" s="116"/>
      <c r="L57" s="116"/>
      <c r="M57" s="116"/>
      <c r="N57" s="116"/>
      <c r="O57" s="116"/>
      <c r="P57" s="68">
        <v>2</v>
      </c>
      <c r="Q57" s="284"/>
      <c r="R57" s="255"/>
      <c r="S57" s="255"/>
      <c r="T57" s="255"/>
      <c r="U57" s="255"/>
      <c r="V57" s="255"/>
      <c r="W57" s="255"/>
      <c r="X57" s="256"/>
      <c r="Y57" s="352"/>
      <c r="Z57" s="338"/>
      <c r="AA57" s="338"/>
      <c r="AB57" s="338"/>
      <c r="AC57" s="338"/>
      <c r="AD57" s="338"/>
      <c r="AE57" s="338"/>
      <c r="AF57" s="353"/>
      <c r="AG57" s="139"/>
      <c r="AH57" s="129"/>
      <c r="AI57" s="129"/>
      <c r="AJ57" s="144"/>
      <c r="AK57" s="116"/>
      <c r="AL57" s="144"/>
      <c r="AM57" s="140"/>
      <c r="AN57" s="139"/>
      <c r="AO57" s="129"/>
      <c r="AP57" s="129"/>
      <c r="AQ57" s="144"/>
      <c r="AR57" s="116"/>
      <c r="AS57" s="144"/>
      <c r="AT57" s="69"/>
      <c r="AU57" s="146"/>
      <c r="AV57" s="144"/>
      <c r="AW57" s="144"/>
      <c r="AX57" s="144"/>
      <c r="AY57" s="144"/>
      <c r="AZ57" s="147"/>
      <c r="BA57" s="146">
        <v>20</v>
      </c>
      <c r="BB57" s="144">
        <v>15</v>
      </c>
      <c r="BC57" s="144"/>
      <c r="BD57" s="144"/>
      <c r="BE57" s="144"/>
      <c r="BF57" s="67">
        <v>2</v>
      </c>
      <c r="BG57" s="111">
        <v>1</v>
      </c>
    </row>
    <row r="58" spans="1:59" ht="24.75" thickTop="1" thickBot="1" x14ac:dyDescent="0.4">
      <c r="A58" s="35">
        <v>47</v>
      </c>
      <c r="B58" s="51"/>
      <c r="C58" s="282" t="s">
        <v>63</v>
      </c>
      <c r="D58" s="117" t="s">
        <v>70</v>
      </c>
      <c r="E58" s="116">
        <v>25</v>
      </c>
      <c r="F58" s="116"/>
      <c r="G58" s="116"/>
      <c r="H58" s="116"/>
      <c r="I58" s="116">
        <v>25</v>
      </c>
      <c r="J58" s="116"/>
      <c r="K58" s="116"/>
      <c r="L58" s="116"/>
      <c r="M58" s="116"/>
      <c r="N58" s="116"/>
      <c r="O58" s="116"/>
      <c r="P58" s="68">
        <v>2</v>
      </c>
      <c r="Q58" s="284"/>
      <c r="R58" s="255"/>
      <c r="S58" s="255"/>
      <c r="T58" s="255"/>
      <c r="U58" s="255"/>
      <c r="V58" s="255"/>
      <c r="W58" s="255"/>
      <c r="X58" s="256"/>
      <c r="Y58" s="352"/>
      <c r="Z58" s="338"/>
      <c r="AA58" s="338"/>
      <c r="AB58" s="338"/>
      <c r="AC58" s="338"/>
      <c r="AD58" s="338"/>
      <c r="AE58" s="338"/>
      <c r="AF58" s="353"/>
      <c r="AG58" s="139"/>
      <c r="AH58" s="129"/>
      <c r="AI58" s="129"/>
      <c r="AJ58" s="144"/>
      <c r="AK58" s="116"/>
      <c r="AL58" s="144"/>
      <c r="AM58" s="140"/>
      <c r="AN58" s="139"/>
      <c r="AO58" s="129"/>
      <c r="AP58" s="129"/>
      <c r="AQ58" s="144"/>
      <c r="AR58" s="116"/>
      <c r="AS58" s="144"/>
      <c r="AT58" s="69"/>
      <c r="AU58" s="146">
        <v>25</v>
      </c>
      <c r="AV58" s="144"/>
      <c r="AW58" s="144"/>
      <c r="AX58" s="144"/>
      <c r="AY58" s="144"/>
      <c r="AZ58" s="147">
        <v>2</v>
      </c>
      <c r="BA58" s="146"/>
      <c r="BB58" s="144"/>
      <c r="BC58" s="144"/>
      <c r="BD58" s="144"/>
      <c r="BE58" s="144"/>
      <c r="BF58" s="67"/>
      <c r="BG58" s="111">
        <v>0</v>
      </c>
    </row>
    <row r="59" spans="1:59" ht="24.75" thickTop="1" thickBot="1" x14ac:dyDescent="0.4">
      <c r="A59" s="61">
        <v>48</v>
      </c>
      <c r="B59" s="51"/>
      <c r="C59" s="282" t="s">
        <v>64</v>
      </c>
      <c r="D59" s="117" t="s">
        <v>70</v>
      </c>
      <c r="E59" s="116">
        <v>25</v>
      </c>
      <c r="F59" s="116"/>
      <c r="G59" s="116"/>
      <c r="H59" s="116"/>
      <c r="I59" s="116">
        <v>25</v>
      </c>
      <c r="J59" s="116"/>
      <c r="K59" s="116"/>
      <c r="L59" s="116"/>
      <c r="M59" s="116"/>
      <c r="N59" s="116"/>
      <c r="O59" s="116"/>
      <c r="P59" s="68">
        <v>2</v>
      </c>
      <c r="Q59" s="284"/>
      <c r="R59" s="255"/>
      <c r="S59" s="255"/>
      <c r="T59" s="255"/>
      <c r="U59" s="255"/>
      <c r="V59" s="255"/>
      <c r="W59" s="255"/>
      <c r="X59" s="256"/>
      <c r="Y59" s="352"/>
      <c r="Z59" s="338"/>
      <c r="AA59" s="338"/>
      <c r="AB59" s="338"/>
      <c r="AC59" s="338"/>
      <c r="AD59" s="338"/>
      <c r="AE59" s="338"/>
      <c r="AF59" s="353"/>
      <c r="AG59" s="139"/>
      <c r="AH59" s="129"/>
      <c r="AI59" s="129"/>
      <c r="AJ59" s="144"/>
      <c r="AK59" s="116"/>
      <c r="AL59" s="144"/>
      <c r="AM59" s="140"/>
      <c r="AN59" s="139"/>
      <c r="AO59" s="129"/>
      <c r="AP59" s="129"/>
      <c r="AQ59" s="144"/>
      <c r="AR59" s="116"/>
      <c r="AS59" s="144"/>
      <c r="AT59" s="69"/>
      <c r="AU59" s="146">
        <v>25</v>
      </c>
      <c r="AV59" s="144"/>
      <c r="AW59" s="144"/>
      <c r="AX59" s="144"/>
      <c r="AY59" s="144"/>
      <c r="AZ59" s="147">
        <v>2</v>
      </c>
      <c r="BA59" s="146"/>
      <c r="BB59" s="144"/>
      <c r="BC59" s="144"/>
      <c r="BD59" s="144"/>
      <c r="BE59" s="144"/>
      <c r="BF59" s="67"/>
      <c r="BG59" s="111">
        <v>0</v>
      </c>
    </row>
    <row r="60" spans="1:59" ht="24.75" thickTop="1" thickBot="1" x14ac:dyDescent="0.4">
      <c r="A60" s="35">
        <v>49</v>
      </c>
      <c r="B60" s="51"/>
      <c r="C60" s="289" t="s">
        <v>65</v>
      </c>
      <c r="D60" s="117" t="s">
        <v>70</v>
      </c>
      <c r="E60" s="116">
        <v>25</v>
      </c>
      <c r="F60" s="116"/>
      <c r="G60" s="116"/>
      <c r="H60" s="116"/>
      <c r="I60" s="116">
        <v>25</v>
      </c>
      <c r="J60" s="116"/>
      <c r="K60" s="116"/>
      <c r="L60" s="116"/>
      <c r="M60" s="116"/>
      <c r="N60" s="116"/>
      <c r="O60" s="116"/>
      <c r="P60" s="68">
        <v>2</v>
      </c>
      <c r="Q60" s="284"/>
      <c r="R60" s="255"/>
      <c r="S60" s="255"/>
      <c r="T60" s="255"/>
      <c r="U60" s="255"/>
      <c r="V60" s="255"/>
      <c r="W60" s="255"/>
      <c r="X60" s="256"/>
      <c r="Y60" s="352"/>
      <c r="Z60" s="338"/>
      <c r="AA60" s="338"/>
      <c r="AB60" s="338"/>
      <c r="AC60" s="338"/>
      <c r="AD60" s="338"/>
      <c r="AE60" s="338"/>
      <c r="AF60" s="353"/>
      <c r="AG60" s="139"/>
      <c r="AH60" s="129"/>
      <c r="AI60" s="129"/>
      <c r="AJ60" s="144"/>
      <c r="AK60" s="116"/>
      <c r="AL60" s="144"/>
      <c r="AM60" s="140"/>
      <c r="AN60" s="139"/>
      <c r="AO60" s="129"/>
      <c r="AP60" s="129"/>
      <c r="AQ60" s="144"/>
      <c r="AR60" s="116"/>
      <c r="AS60" s="144"/>
      <c r="AT60" s="69"/>
      <c r="AU60" s="146">
        <v>25</v>
      </c>
      <c r="AV60" s="144"/>
      <c r="AW60" s="144"/>
      <c r="AX60" s="144"/>
      <c r="AY60" s="144"/>
      <c r="AZ60" s="147">
        <v>2</v>
      </c>
      <c r="BA60" s="146"/>
      <c r="BB60" s="144"/>
      <c r="BC60" s="144"/>
      <c r="BD60" s="144"/>
      <c r="BE60" s="144"/>
      <c r="BF60" s="67"/>
      <c r="BG60" s="111">
        <v>0</v>
      </c>
    </row>
    <row r="61" spans="1:59" ht="24.75" thickTop="1" thickBot="1" x14ac:dyDescent="0.4">
      <c r="A61" s="61">
        <v>50</v>
      </c>
      <c r="B61" s="51"/>
      <c r="C61" s="282" t="s">
        <v>66</v>
      </c>
      <c r="D61" s="117" t="s">
        <v>70</v>
      </c>
      <c r="E61" s="116">
        <v>25</v>
      </c>
      <c r="F61" s="116"/>
      <c r="G61" s="116"/>
      <c r="H61" s="116"/>
      <c r="I61" s="116">
        <v>25</v>
      </c>
      <c r="J61" s="116"/>
      <c r="K61" s="116"/>
      <c r="L61" s="116"/>
      <c r="M61" s="116"/>
      <c r="N61" s="116"/>
      <c r="O61" s="116"/>
      <c r="P61" s="68">
        <v>2</v>
      </c>
      <c r="Q61" s="284"/>
      <c r="R61" s="255"/>
      <c r="S61" s="255"/>
      <c r="T61" s="255"/>
      <c r="U61" s="255"/>
      <c r="V61" s="255"/>
      <c r="W61" s="255"/>
      <c r="X61" s="256"/>
      <c r="Y61" s="352"/>
      <c r="Z61" s="338"/>
      <c r="AA61" s="338"/>
      <c r="AB61" s="338"/>
      <c r="AC61" s="338"/>
      <c r="AD61" s="338"/>
      <c r="AE61" s="338"/>
      <c r="AF61" s="353"/>
      <c r="AG61" s="139"/>
      <c r="AH61" s="129"/>
      <c r="AI61" s="129"/>
      <c r="AJ61" s="144"/>
      <c r="AK61" s="116"/>
      <c r="AL61" s="144"/>
      <c r="AM61" s="140"/>
      <c r="AN61" s="139"/>
      <c r="AO61" s="129"/>
      <c r="AP61" s="129"/>
      <c r="AQ61" s="144"/>
      <c r="AR61" s="116"/>
      <c r="AS61" s="144"/>
      <c r="AT61" s="69"/>
      <c r="AU61" s="146">
        <v>25</v>
      </c>
      <c r="AV61" s="144"/>
      <c r="AW61" s="144"/>
      <c r="AX61" s="144"/>
      <c r="AY61" s="144"/>
      <c r="AZ61" s="147">
        <v>2</v>
      </c>
      <c r="BA61" s="146"/>
      <c r="BB61" s="144"/>
      <c r="BC61" s="144"/>
      <c r="BD61" s="144"/>
      <c r="BE61" s="144"/>
      <c r="BF61" s="67"/>
      <c r="BG61" s="111">
        <v>0</v>
      </c>
    </row>
    <row r="62" spans="1:59" ht="24.75" thickTop="1" thickBot="1" x14ac:dyDescent="0.4">
      <c r="A62" s="35">
        <v>51</v>
      </c>
      <c r="B62" s="36"/>
      <c r="C62" s="292" t="s">
        <v>67</v>
      </c>
      <c r="D62" s="117" t="s">
        <v>70</v>
      </c>
      <c r="E62" s="116">
        <v>25</v>
      </c>
      <c r="F62" s="116"/>
      <c r="G62" s="116"/>
      <c r="H62" s="116"/>
      <c r="I62" s="116">
        <v>25</v>
      </c>
      <c r="J62" s="116"/>
      <c r="K62" s="116"/>
      <c r="L62" s="116"/>
      <c r="M62" s="116"/>
      <c r="N62" s="116"/>
      <c r="O62" s="116"/>
      <c r="P62" s="68">
        <v>2</v>
      </c>
      <c r="Q62" s="273"/>
      <c r="R62" s="274"/>
      <c r="S62" s="274"/>
      <c r="T62" s="255"/>
      <c r="U62" s="255"/>
      <c r="V62" s="255"/>
      <c r="W62" s="255"/>
      <c r="X62" s="256"/>
      <c r="Y62" s="352"/>
      <c r="Z62" s="338"/>
      <c r="AA62" s="338"/>
      <c r="AB62" s="338"/>
      <c r="AC62" s="338"/>
      <c r="AD62" s="338"/>
      <c r="AE62" s="338"/>
      <c r="AF62" s="353"/>
      <c r="AG62" s="146"/>
      <c r="AH62" s="144"/>
      <c r="AI62" s="144"/>
      <c r="AJ62" s="144"/>
      <c r="AK62" s="116"/>
      <c r="AL62" s="144"/>
      <c r="AM62" s="147"/>
      <c r="AN62" s="146"/>
      <c r="AO62" s="144"/>
      <c r="AP62" s="144"/>
      <c r="AQ62" s="144"/>
      <c r="AR62" s="116"/>
      <c r="AS62" s="144"/>
      <c r="AT62" s="68"/>
      <c r="AU62" s="139">
        <v>25</v>
      </c>
      <c r="AV62" s="129"/>
      <c r="AW62" s="129"/>
      <c r="AX62" s="144"/>
      <c r="AY62" s="144"/>
      <c r="AZ62" s="140">
        <v>2</v>
      </c>
      <c r="BA62" s="139"/>
      <c r="BB62" s="129"/>
      <c r="BC62" s="129"/>
      <c r="BD62" s="144"/>
      <c r="BE62" s="144"/>
      <c r="BF62" s="106"/>
      <c r="BG62" s="111">
        <v>0</v>
      </c>
    </row>
    <row r="63" spans="1:59" ht="117.75" thickTop="1" thickBot="1" x14ac:dyDescent="0.4">
      <c r="A63" s="35">
        <v>52</v>
      </c>
      <c r="B63" s="332"/>
      <c r="C63" s="333" t="s">
        <v>103</v>
      </c>
      <c r="D63" s="301" t="s">
        <v>70</v>
      </c>
      <c r="E63" s="299">
        <v>180</v>
      </c>
      <c r="F63" s="299"/>
      <c r="G63" s="299"/>
      <c r="H63" s="299"/>
      <c r="I63" s="260"/>
      <c r="J63" s="260"/>
      <c r="K63" s="260"/>
      <c r="L63" s="260"/>
      <c r="M63" s="260"/>
      <c r="N63" s="260"/>
      <c r="O63" s="260">
        <v>180</v>
      </c>
      <c r="P63" s="216">
        <v>7</v>
      </c>
      <c r="Q63" s="311"/>
      <c r="R63" s="312"/>
      <c r="S63" s="312"/>
      <c r="T63" s="261"/>
      <c r="U63" s="261"/>
      <c r="V63" s="261"/>
      <c r="W63" s="261"/>
      <c r="X63" s="262"/>
      <c r="Y63" s="357"/>
      <c r="Z63" s="358"/>
      <c r="AA63" s="358"/>
      <c r="AB63" s="344"/>
      <c r="AC63" s="344"/>
      <c r="AD63" s="344"/>
      <c r="AE63" s="344"/>
      <c r="AF63" s="359"/>
      <c r="AG63" s="211"/>
      <c r="AH63" s="212"/>
      <c r="AI63" s="212"/>
      <c r="AJ63" s="160"/>
      <c r="AK63" s="260"/>
      <c r="AL63" s="160"/>
      <c r="AM63" s="241"/>
      <c r="AN63" s="211"/>
      <c r="AO63" s="212"/>
      <c r="AP63" s="212"/>
      <c r="AQ63" s="160"/>
      <c r="AR63" s="260"/>
      <c r="AS63" s="160"/>
      <c r="AT63" s="216"/>
      <c r="AU63" s="208"/>
      <c r="AV63" s="212"/>
      <c r="AW63" s="212"/>
      <c r="AX63" s="160"/>
      <c r="AY63" s="160"/>
      <c r="AZ63" s="213"/>
      <c r="BA63" s="211"/>
      <c r="BB63" s="212"/>
      <c r="BC63" s="212"/>
      <c r="BD63" s="160"/>
      <c r="BE63" s="160">
        <v>180</v>
      </c>
      <c r="BF63" s="55">
        <v>7</v>
      </c>
      <c r="BG63" s="111">
        <v>7</v>
      </c>
    </row>
    <row r="64" spans="1:59" ht="24.75" thickTop="1" thickBot="1" x14ac:dyDescent="0.4">
      <c r="A64" s="17">
        <v>53</v>
      </c>
      <c r="B64" s="65"/>
      <c r="C64" s="52" t="s">
        <v>25</v>
      </c>
      <c r="D64" s="24"/>
      <c r="E64" s="24">
        <f>SUM(E37:E63)</f>
        <v>1650</v>
      </c>
      <c r="F64" s="24"/>
      <c r="G64" s="24"/>
      <c r="H64" s="24"/>
      <c r="I64" s="52">
        <f>SUM(I37:I63)</f>
        <v>500</v>
      </c>
      <c r="J64" s="26">
        <f>SUM(J37:J63)</f>
        <v>392</v>
      </c>
      <c r="K64" s="24">
        <f>SUM(K37:K63)</f>
        <v>98</v>
      </c>
      <c r="L64" s="24">
        <f t="shared" ref="L64:N64" si="17">SUM(L37:L63)</f>
        <v>0</v>
      </c>
      <c r="M64" s="24">
        <f t="shared" si="17"/>
        <v>0</v>
      </c>
      <c r="N64" s="24">
        <f t="shared" si="17"/>
        <v>0</v>
      </c>
      <c r="O64" s="65">
        <f>SUM(O37:O63)</f>
        <v>660</v>
      </c>
      <c r="P64" s="65">
        <f>SUM(P37:P63)</f>
        <v>92</v>
      </c>
      <c r="Q64" s="92">
        <f>SUM(Q37:Q63)</f>
        <v>135</v>
      </c>
      <c r="R64" s="91">
        <f>SUM(R37:R63)</f>
        <v>135</v>
      </c>
      <c r="S64" s="91">
        <f t="shared" ref="S64:W64" si="18">SUM(S37:S63)</f>
        <v>25</v>
      </c>
      <c r="T64" s="91">
        <f t="shared" si="18"/>
        <v>0</v>
      </c>
      <c r="U64" s="91">
        <f t="shared" si="18"/>
        <v>0</v>
      </c>
      <c r="V64" s="91">
        <f t="shared" si="18"/>
        <v>0</v>
      </c>
      <c r="W64" s="91">
        <f t="shared" si="18"/>
        <v>0</v>
      </c>
      <c r="X64" s="94">
        <f>SUM(X37:X63)</f>
        <v>19</v>
      </c>
      <c r="Y64" s="374">
        <f>SUM(Y37:Y63)</f>
        <v>60</v>
      </c>
      <c r="Z64" s="375">
        <f>SUM(Z37:Z63)</f>
        <v>92</v>
      </c>
      <c r="AA64" s="375">
        <f t="shared" ref="AA64:AD64" si="19">SUM(AA37:AA63)</f>
        <v>43</v>
      </c>
      <c r="AB64" s="375">
        <f t="shared" si="19"/>
        <v>0</v>
      </c>
      <c r="AC64" s="375">
        <f t="shared" si="19"/>
        <v>0</v>
      </c>
      <c r="AD64" s="375">
        <f t="shared" si="19"/>
        <v>0</v>
      </c>
      <c r="AE64" s="377">
        <f>SUM(AE37:AE63)</f>
        <v>180</v>
      </c>
      <c r="AF64" s="376">
        <f>SUM(AF37:AF63)</f>
        <v>17</v>
      </c>
      <c r="AG64" s="55">
        <f>SUM(AG37:AG63)</f>
        <v>45</v>
      </c>
      <c r="AH64" s="24">
        <f>SUM(AH37:AH63)</f>
        <v>45</v>
      </c>
      <c r="AI64" s="24">
        <f t="shared" ref="AI64:AM64" si="20">SUM(AI37:AI63)</f>
        <v>30</v>
      </c>
      <c r="AJ64" s="24">
        <f t="shared" si="20"/>
        <v>0</v>
      </c>
      <c r="AK64" s="24">
        <f t="shared" si="20"/>
        <v>0</v>
      </c>
      <c r="AL64" s="24">
        <f t="shared" si="20"/>
        <v>0</v>
      </c>
      <c r="AM64" s="24">
        <f t="shared" si="20"/>
        <v>8</v>
      </c>
      <c r="AN64" s="53">
        <f>SUM(AN37:AN63)</f>
        <v>20</v>
      </c>
      <c r="AO64" s="52">
        <f>SUM(AO37:AO63)</f>
        <v>30</v>
      </c>
      <c r="AP64" s="52">
        <f t="shared" ref="AP64:AS64" si="21">SUM(AP37:AP63)</f>
        <v>0</v>
      </c>
      <c r="AQ64" s="52">
        <f t="shared" si="21"/>
        <v>0</v>
      </c>
      <c r="AR64" s="52">
        <f t="shared" si="21"/>
        <v>0</v>
      </c>
      <c r="AS64" s="52">
        <f t="shared" si="21"/>
        <v>300</v>
      </c>
      <c r="AT64" s="55">
        <v>17</v>
      </c>
      <c r="AU64" s="24">
        <f>SUM(AU37:AU63)</f>
        <v>175</v>
      </c>
      <c r="AV64" s="24">
        <f>SUM(AV37:AV63)</f>
        <v>45</v>
      </c>
      <c r="AW64" s="24"/>
      <c r="AX64" s="52"/>
      <c r="AY64" s="65"/>
      <c r="AZ64" s="54">
        <f>SUM(AZ37:AZ63)</f>
        <v>16</v>
      </c>
      <c r="BA64" s="53">
        <f>SUM(BA37:BA63)</f>
        <v>65</v>
      </c>
      <c r="BB64" s="52">
        <f>SUM(BB37:BB63)</f>
        <v>45</v>
      </c>
      <c r="BC64" s="52"/>
      <c r="BD64" s="52"/>
      <c r="BE64" s="65">
        <f>SUM(BE37:BE63)</f>
        <v>180</v>
      </c>
      <c r="BF64" s="429">
        <f>SUM(BF37:BF63)</f>
        <v>15</v>
      </c>
      <c r="BG64" s="321">
        <v>60</v>
      </c>
    </row>
    <row r="65" spans="1:59" ht="24.75" thickTop="1" thickBot="1" x14ac:dyDescent="0.4">
      <c r="A65" s="66">
        <v>54</v>
      </c>
      <c r="B65" s="24" t="s">
        <v>26</v>
      </c>
      <c r="C65" s="26"/>
      <c r="D65" s="24"/>
      <c r="E65" s="52">
        <f t="shared" ref="E65:BF65" si="22">SUM(E21,E35,E64)</f>
        <v>2485</v>
      </c>
      <c r="F65" s="52"/>
      <c r="G65" s="52"/>
      <c r="H65" s="52"/>
      <c r="I65" s="52">
        <f t="shared" si="22"/>
        <v>835</v>
      </c>
      <c r="J65" s="26">
        <f t="shared" si="22"/>
        <v>502</v>
      </c>
      <c r="K65" s="24">
        <f t="shared" si="22"/>
        <v>228</v>
      </c>
      <c r="L65" s="52">
        <f t="shared" si="22"/>
        <v>80</v>
      </c>
      <c r="M65" s="52">
        <f t="shared" si="22"/>
        <v>120</v>
      </c>
      <c r="N65" s="52">
        <f t="shared" si="22"/>
        <v>60</v>
      </c>
      <c r="O65" s="65">
        <f t="shared" si="22"/>
        <v>660</v>
      </c>
      <c r="P65" s="52">
        <f t="shared" si="22"/>
        <v>143</v>
      </c>
      <c r="Q65" s="84">
        <f t="shared" si="22"/>
        <v>230</v>
      </c>
      <c r="R65" s="92">
        <f t="shared" si="22"/>
        <v>150</v>
      </c>
      <c r="S65" s="92">
        <f t="shared" si="22"/>
        <v>80</v>
      </c>
      <c r="T65" s="92">
        <f t="shared" si="22"/>
        <v>0</v>
      </c>
      <c r="U65" s="92">
        <f t="shared" si="22"/>
        <v>30</v>
      </c>
      <c r="V65" s="92">
        <f t="shared" si="22"/>
        <v>30</v>
      </c>
      <c r="W65" s="92">
        <f t="shared" si="22"/>
        <v>0</v>
      </c>
      <c r="X65" s="93">
        <f t="shared" si="22"/>
        <v>29</v>
      </c>
      <c r="Y65" s="376">
        <f t="shared" si="22"/>
        <v>175</v>
      </c>
      <c r="Z65" s="369">
        <f t="shared" si="22"/>
        <v>142</v>
      </c>
      <c r="AA65" s="369">
        <f t="shared" si="22"/>
        <v>83</v>
      </c>
      <c r="AB65" s="369">
        <f t="shared" si="22"/>
        <v>0</v>
      </c>
      <c r="AC65" s="369">
        <f t="shared" si="22"/>
        <v>30</v>
      </c>
      <c r="AD65" s="369">
        <f t="shared" si="22"/>
        <v>30</v>
      </c>
      <c r="AE65" s="376">
        <f t="shared" si="22"/>
        <v>180</v>
      </c>
      <c r="AF65" s="377">
        <f t="shared" si="22"/>
        <v>31</v>
      </c>
      <c r="AG65" s="65">
        <f t="shared" si="22"/>
        <v>105</v>
      </c>
      <c r="AH65" s="52">
        <f>SUM(AH21,AH35,AH64)</f>
        <v>60</v>
      </c>
      <c r="AI65" s="52">
        <f t="shared" ref="AI65:AM65" si="23">SUM(AI21,AI35,AI64)</f>
        <v>65</v>
      </c>
      <c r="AJ65" s="52">
        <f t="shared" si="23"/>
        <v>0</v>
      </c>
      <c r="AK65" s="52">
        <f t="shared" si="23"/>
        <v>30</v>
      </c>
      <c r="AL65" s="52">
        <f t="shared" si="23"/>
        <v>0</v>
      </c>
      <c r="AM65" s="52">
        <f t="shared" si="23"/>
        <v>17</v>
      </c>
      <c r="AN65" s="65">
        <f t="shared" si="22"/>
        <v>35</v>
      </c>
      <c r="AO65" s="65">
        <f t="shared" si="22"/>
        <v>40</v>
      </c>
      <c r="AP65" s="65">
        <f t="shared" si="22"/>
        <v>0</v>
      </c>
      <c r="AQ65" s="65">
        <f t="shared" si="22"/>
        <v>20</v>
      </c>
      <c r="AR65" s="65">
        <f t="shared" si="22"/>
        <v>30</v>
      </c>
      <c r="AS65" s="65">
        <f t="shared" si="22"/>
        <v>300</v>
      </c>
      <c r="AT65" s="52">
        <f t="shared" si="22"/>
        <v>23</v>
      </c>
      <c r="AU65" s="55">
        <f t="shared" si="22"/>
        <v>195</v>
      </c>
      <c r="AV65" s="65">
        <f t="shared" si="22"/>
        <v>65</v>
      </c>
      <c r="AW65" s="65"/>
      <c r="AX65" s="65">
        <f t="shared" si="22"/>
        <v>30</v>
      </c>
      <c r="AY65" s="52">
        <f t="shared" si="22"/>
        <v>0</v>
      </c>
      <c r="AZ65" s="24">
        <f t="shared" si="22"/>
        <v>22</v>
      </c>
      <c r="BA65" s="52">
        <f t="shared" si="22"/>
        <v>95</v>
      </c>
      <c r="BB65" s="52">
        <f t="shared" si="22"/>
        <v>45</v>
      </c>
      <c r="BC65" s="55"/>
      <c r="BD65" s="65">
        <f t="shared" si="22"/>
        <v>30</v>
      </c>
      <c r="BE65" s="52">
        <f t="shared" si="22"/>
        <v>180</v>
      </c>
      <c r="BF65" s="24">
        <f t="shared" si="22"/>
        <v>21</v>
      </c>
      <c r="BG65" s="321">
        <v>87.5</v>
      </c>
    </row>
    <row r="66" spans="1:59" ht="24" thickTop="1" x14ac:dyDescent="0.35">
      <c r="A66" s="71"/>
      <c r="AV66" s="25"/>
    </row>
    <row r="67" spans="1:59" x14ac:dyDescent="0.35">
      <c r="A67" s="8"/>
    </row>
    <row r="68" spans="1:59" ht="52.9" customHeight="1" x14ac:dyDescent="0.35">
      <c r="A68" s="8"/>
    </row>
    <row r="69" spans="1:59" s="2" customFormat="1" ht="41.45" customHeight="1" x14ac:dyDescent="0.35">
      <c r="A69" s="72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11"/>
      <c r="P69" s="11"/>
      <c r="Q69" s="75"/>
      <c r="R69" s="75"/>
      <c r="S69" s="75"/>
      <c r="T69" s="75"/>
      <c r="U69" s="73"/>
      <c r="V69" s="73"/>
      <c r="W69" s="95"/>
      <c r="X69" s="95"/>
      <c r="Y69" s="97"/>
      <c r="Z69" s="97"/>
      <c r="AA69" s="97"/>
      <c r="AB69" s="97"/>
      <c r="AC69" s="73"/>
      <c r="AD69" s="73"/>
      <c r="AE69" s="97"/>
      <c r="AF69" s="97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115"/>
    </row>
    <row r="70" spans="1:59" ht="30.6" customHeight="1" x14ac:dyDescent="0.35">
      <c r="A70" s="8"/>
    </row>
    <row r="71" spans="1:59" ht="32.450000000000003" customHeight="1" x14ac:dyDescent="0.35">
      <c r="A71" s="8"/>
    </row>
    <row r="72" spans="1:59" ht="30.6" customHeight="1" x14ac:dyDescent="0.35">
      <c r="A72" s="8"/>
    </row>
    <row r="73" spans="1:59" ht="20.45" customHeight="1" x14ac:dyDescent="0.35">
      <c r="A73" s="8"/>
    </row>
    <row r="74" spans="1:59" ht="12.75" customHeight="1" x14ac:dyDescent="0.35"/>
  </sheetData>
  <mergeCells count="61">
    <mergeCell ref="Y18:Y19"/>
    <mergeCell ref="Z18:Z19"/>
    <mergeCell ref="AF18:AF19"/>
    <mergeCell ref="AG18:AG19"/>
    <mergeCell ref="AM18:AM19"/>
    <mergeCell ref="A18:A19"/>
    <mergeCell ref="AG6:AT7"/>
    <mergeCell ref="AY18:AY19"/>
    <mergeCell ref="BD18:BD19"/>
    <mergeCell ref="Q18:Q19"/>
    <mergeCell ref="X18:X19"/>
    <mergeCell ref="R18:R19"/>
    <mergeCell ref="B18:B19"/>
    <mergeCell ref="A6:A10"/>
    <mergeCell ref="D6:D10"/>
    <mergeCell ref="C6:C10"/>
    <mergeCell ref="B6:B10"/>
    <mergeCell ref="Q6:AF7"/>
    <mergeCell ref="Q8:X8"/>
    <mergeCell ref="T18:T19"/>
    <mergeCell ref="W18:W19"/>
    <mergeCell ref="Y8:AF8"/>
    <mergeCell ref="A1:BF1"/>
    <mergeCell ref="A2:BF2"/>
    <mergeCell ref="A3:BF3"/>
    <mergeCell ref="A5:BF5"/>
    <mergeCell ref="A4:BF4"/>
    <mergeCell ref="AU6:BF7"/>
    <mergeCell ref="I6:P8"/>
    <mergeCell ref="F6:H8"/>
    <mergeCell ref="BF18:BF19"/>
    <mergeCell ref="AG8:AM8"/>
    <mergeCell ref="AN8:AT8"/>
    <mergeCell ref="AU8:AZ8"/>
    <mergeCell ref="AX18:AX19"/>
    <mergeCell ref="AT18:AT19"/>
    <mergeCell ref="BE18:BE19"/>
    <mergeCell ref="BB18:BB19"/>
    <mergeCell ref="AZ18:AZ19"/>
    <mergeCell ref="AH18:AH19"/>
    <mergeCell ref="AV18:AV19"/>
    <mergeCell ref="AJ18:AJ19"/>
    <mergeCell ref="AL18:AL19"/>
    <mergeCell ref="AQ18:AQ19"/>
    <mergeCell ref="AS18:AS19"/>
    <mergeCell ref="BG6:BG11"/>
    <mergeCell ref="D18:D19"/>
    <mergeCell ref="AN18:AN19"/>
    <mergeCell ref="AO18:AO19"/>
    <mergeCell ref="E18:E19"/>
    <mergeCell ref="I18:I19"/>
    <mergeCell ref="J18:J19"/>
    <mergeCell ref="K18:K19"/>
    <mergeCell ref="L18:L19"/>
    <mergeCell ref="O18:O19"/>
    <mergeCell ref="AB18:AB19"/>
    <mergeCell ref="AE18:AE19"/>
    <mergeCell ref="P18:P19"/>
    <mergeCell ref="BA8:BF8"/>
    <mergeCell ref="BA18:BA19"/>
    <mergeCell ref="AU18:AU19"/>
  </mergeCells>
  <printOptions horizontalCentered="1" verticalCentered="1" gridLines="1"/>
  <pageMargins left="0.7" right="0.7" top="0.75" bottom="0.75" header="0.3" footer="0.3"/>
  <pageSetup paperSize="9" scale="2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6"/>
  <sheetViews>
    <sheetView view="pageBreakPreview" zoomScale="50" zoomScaleNormal="50" zoomScaleSheetLayoutView="50" workbookViewId="0">
      <selection activeCell="A4" sqref="A4:AR4"/>
    </sheetView>
  </sheetViews>
  <sheetFormatPr defaultRowHeight="23.25" x14ac:dyDescent="0.35"/>
  <cols>
    <col min="1" max="2" width="9.140625" style="105"/>
    <col min="3" max="3" width="66.140625" style="11" customWidth="1"/>
    <col min="4" max="4" width="7.7109375" style="11" customWidth="1"/>
    <col min="5" max="12" width="9.140625" style="11"/>
    <col min="13" max="13" width="9.140625" style="11" customWidth="1"/>
    <col min="14" max="15" width="9.140625" style="11"/>
    <col min="16" max="16" width="7.42578125" style="11" customWidth="1"/>
    <col min="17" max="19" width="8.28515625" style="11" customWidth="1"/>
    <col min="20" max="20" width="7.140625" style="11" customWidth="1"/>
    <col min="21" max="24" width="9.140625" style="11"/>
    <col min="25" max="25" width="7.5703125" style="11" customWidth="1"/>
    <col min="26" max="29" width="7.28515625" style="11" customWidth="1"/>
    <col min="30" max="30" width="7.140625" style="11" customWidth="1"/>
    <col min="31" max="31" width="8" style="11" customWidth="1"/>
    <col min="32" max="34" width="7.7109375" style="11" customWidth="1"/>
    <col min="35" max="35" width="6.28515625" style="11" customWidth="1"/>
    <col min="36" max="36" width="6.85546875" style="11" customWidth="1"/>
    <col min="37" max="39" width="7.42578125" style="11" customWidth="1"/>
    <col min="40" max="40" width="7" style="11" customWidth="1"/>
    <col min="41" max="41" width="5.5703125" style="11" customWidth="1"/>
    <col min="42" max="44" width="7.42578125" style="11" customWidth="1"/>
    <col min="45" max="45" width="24.85546875" style="3" customWidth="1"/>
  </cols>
  <sheetData>
    <row r="1" spans="1:45" s="3" customFormat="1" ht="24" thickTop="1" x14ac:dyDescent="0.35">
      <c r="A1" s="492" t="s">
        <v>34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3"/>
      <c r="AP1" s="493"/>
      <c r="AQ1" s="493"/>
      <c r="AR1" s="494"/>
    </row>
    <row r="2" spans="1:45" s="3" customFormat="1" x14ac:dyDescent="0.35">
      <c r="A2" s="495" t="s">
        <v>35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556"/>
    </row>
    <row r="3" spans="1:45" s="3" customFormat="1" x14ac:dyDescent="0.35">
      <c r="A3" s="495" t="s">
        <v>36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556"/>
    </row>
    <row r="4" spans="1:45" s="3" customFormat="1" x14ac:dyDescent="0.35">
      <c r="A4" s="558" t="s">
        <v>146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559"/>
      <c r="AS4" s="110"/>
    </row>
    <row r="5" spans="1:45" s="3" customFormat="1" x14ac:dyDescent="0.35">
      <c r="A5" s="557"/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499"/>
      <c r="AL5" s="499"/>
      <c r="AM5" s="499"/>
      <c r="AN5" s="499"/>
      <c r="AO5" s="499"/>
      <c r="AP5" s="499"/>
      <c r="AQ5" s="499"/>
      <c r="AR5" s="499"/>
      <c r="AS5" s="110"/>
    </row>
    <row r="6" spans="1:45" s="3" customFormat="1" x14ac:dyDescent="0.35">
      <c r="A6" s="557" t="s">
        <v>32</v>
      </c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  <c r="AH6" s="499"/>
      <c r="AI6" s="499"/>
      <c r="AJ6" s="499"/>
      <c r="AK6" s="499"/>
      <c r="AL6" s="499"/>
      <c r="AM6" s="499"/>
      <c r="AN6" s="499"/>
      <c r="AO6" s="499"/>
      <c r="AP6" s="499"/>
      <c r="AQ6" s="499"/>
      <c r="AR6" s="499"/>
      <c r="AS6" s="110"/>
    </row>
    <row r="7" spans="1:45" ht="24" thickBot="1" x14ac:dyDescent="0.4">
      <c r="A7" s="566"/>
      <c r="B7" s="567"/>
      <c r="C7" s="567"/>
      <c r="D7" s="567"/>
      <c r="E7" s="567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  <c r="Q7" s="568"/>
      <c r="R7" s="568"/>
      <c r="S7" s="568"/>
      <c r="T7" s="568"/>
      <c r="U7" s="568"/>
      <c r="V7" s="568"/>
      <c r="W7" s="568"/>
      <c r="X7" s="568"/>
      <c r="Y7" s="568"/>
      <c r="Z7" s="568"/>
      <c r="AA7" s="568"/>
      <c r="AB7" s="568"/>
      <c r="AC7" s="568"/>
      <c r="AD7" s="568"/>
      <c r="AE7" s="568"/>
      <c r="AF7" s="568"/>
      <c r="AG7" s="568"/>
      <c r="AH7" s="568"/>
      <c r="AI7" s="568"/>
      <c r="AJ7" s="568"/>
      <c r="AK7" s="568"/>
      <c r="AL7" s="568"/>
      <c r="AM7" s="568"/>
      <c r="AN7" s="568"/>
      <c r="AO7" s="568"/>
      <c r="AP7" s="568"/>
      <c r="AQ7" s="568"/>
      <c r="AR7" s="568"/>
      <c r="AS7" s="110"/>
    </row>
    <row r="8" spans="1:45" ht="15.75" customHeight="1" thickTop="1" x14ac:dyDescent="0.25">
      <c r="A8" s="553" t="s">
        <v>33</v>
      </c>
      <c r="B8" s="569" t="s">
        <v>0</v>
      </c>
      <c r="C8" s="527" t="s">
        <v>1</v>
      </c>
      <c r="D8" s="534" t="s">
        <v>2</v>
      </c>
      <c r="E8" s="492"/>
      <c r="F8" s="543" t="s">
        <v>133</v>
      </c>
      <c r="G8" s="544"/>
      <c r="H8" s="545"/>
      <c r="I8" s="502" t="s">
        <v>140</v>
      </c>
      <c r="J8" s="503"/>
      <c r="K8" s="503"/>
      <c r="L8" s="503"/>
      <c r="M8" s="503"/>
      <c r="N8" s="504"/>
      <c r="O8" s="502" t="s">
        <v>3</v>
      </c>
      <c r="P8" s="503"/>
      <c r="Q8" s="503"/>
      <c r="R8" s="503"/>
      <c r="S8" s="503"/>
      <c r="T8" s="503"/>
      <c r="U8" s="503"/>
      <c r="V8" s="503"/>
      <c r="W8" s="503"/>
      <c r="X8" s="504"/>
      <c r="Y8" s="502" t="s">
        <v>11</v>
      </c>
      <c r="Z8" s="503"/>
      <c r="AA8" s="503"/>
      <c r="AB8" s="503"/>
      <c r="AC8" s="503"/>
      <c r="AD8" s="503"/>
      <c r="AE8" s="503"/>
      <c r="AF8" s="503"/>
      <c r="AG8" s="503"/>
      <c r="AH8" s="504"/>
      <c r="AI8" s="502" t="s">
        <v>14</v>
      </c>
      <c r="AJ8" s="503"/>
      <c r="AK8" s="503"/>
      <c r="AL8" s="503"/>
      <c r="AM8" s="503"/>
      <c r="AN8" s="503"/>
      <c r="AO8" s="503"/>
      <c r="AP8" s="503"/>
      <c r="AQ8" s="503"/>
      <c r="AR8" s="504"/>
      <c r="AS8" s="551" t="s">
        <v>130</v>
      </c>
    </row>
    <row r="9" spans="1:45" ht="15" customHeight="1" thickBot="1" x14ac:dyDescent="0.3">
      <c r="A9" s="554"/>
      <c r="B9" s="570"/>
      <c r="C9" s="528"/>
      <c r="D9" s="532"/>
      <c r="E9" s="495"/>
      <c r="F9" s="546"/>
      <c r="G9" s="513"/>
      <c r="H9" s="514"/>
      <c r="I9" s="505"/>
      <c r="J9" s="496"/>
      <c r="K9" s="496"/>
      <c r="L9" s="496"/>
      <c r="M9" s="496"/>
      <c r="N9" s="506"/>
      <c r="O9" s="507"/>
      <c r="P9" s="508"/>
      <c r="Q9" s="508"/>
      <c r="R9" s="508"/>
      <c r="S9" s="508"/>
      <c r="T9" s="508"/>
      <c r="U9" s="508"/>
      <c r="V9" s="508"/>
      <c r="W9" s="508"/>
      <c r="X9" s="509"/>
      <c r="Y9" s="507"/>
      <c r="Z9" s="508"/>
      <c r="AA9" s="508"/>
      <c r="AB9" s="508"/>
      <c r="AC9" s="508"/>
      <c r="AD9" s="508"/>
      <c r="AE9" s="508"/>
      <c r="AF9" s="508"/>
      <c r="AG9" s="508"/>
      <c r="AH9" s="509"/>
      <c r="AI9" s="507"/>
      <c r="AJ9" s="508"/>
      <c r="AK9" s="508"/>
      <c r="AL9" s="508"/>
      <c r="AM9" s="508"/>
      <c r="AN9" s="508"/>
      <c r="AO9" s="508"/>
      <c r="AP9" s="508"/>
      <c r="AQ9" s="508"/>
      <c r="AR9" s="509"/>
      <c r="AS9" s="551"/>
    </row>
    <row r="10" spans="1:45" ht="15.75" customHeight="1" x14ac:dyDescent="0.25">
      <c r="A10" s="554"/>
      <c r="B10" s="570"/>
      <c r="C10" s="528"/>
      <c r="D10" s="532"/>
      <c r="E10" s="495"/>
      <c r="F10" s="546"/>
      <c r="G10" s="513"/>
      <c r="H10" s="514"/>
      <c r="I10" s="505"/>
      <c r="J10" s="496"/>
      <c r="K10" s="496"/>
      <c r="L10" s="496"/>
      <c r="M10" s="496"/>
      <c r="N10" s="506"/>
      <c r="O10" s="502" t="s">
        <v>8</v>
      </c>
      <c r="P10" s="503"/>
      <c r="Q10" s="503"/>
      <c r="R10" s="503"/>
      <c r="S10" s="504"/>
      <c r="T10" s="502" t="s">
        <v>138</v>
      </c>
      <c r="U10" s="503"/>
      <c r="V10" s="503"/>
      <c r="W10" s="503"/>
      <c r="X10" s="504"/>
      <c r="Y10" s="502" t="s">
        <v>12</v>
      </c>
      <c r="Z10" s="503"/>
      <c r="AA10" s="503"/>
      <c r="AB10" s="503"/>
      <c r="AC10" s="504"/>
      <c r="AD10" s="502" t="s">
        <v>13</v>
      </c>
      <c r="AE10" s="503"/>
      <c r="AF10" s="503"/>
      <c r="AG10" s="503"/>
      <c r="AH10" s="504"/>
      <c r="AI10" s="502" t="s">
        <v>15</v>
      </c>
      <c r="AJ10" s="503"/>
      <c r="AK10" s="503"/>
      <c r="AL10" s="503"/>
      <c r="AM10" s="504"/>
      <c r="AN10" s="502" t="s">
        <v>139</v>
      </c>
      <c r="AO10" s="503"/>
      <c r="AP10" s="503"/>
      <c r="AQ10" s="503"/>
      <c r="AR10" s="504"/>
      <c r="AS10" s="551"/>
    </row>
    <row r="11" spans="1:45" ht="15.75" thickBot="1" x14ac:dyDescent="0.3">
      <c r="A11" s="554"/>
      <c r="B11" s="570"/>
      <c r="C11" s="528"/>
      <c r="D11" s="532"/>
      <c r="E11" s="500"/>
      <c r="F11" s="547"/>
      <c r="G11" s="548"/>
      <c r="H11" s="549"/>
      <c r="I11" s="507"/>
      <c r="J11" s="508"/>
      <c r="K11" s="508"/>
      <c r="L11" s="508"/>
      <c r="M11" s="508"/>
      <c r="N11" s="509"/>
      <c r="O11" s="507"/>
      <c r="P11" s="508"/>
      <c r="Q11" s="508"/>
      <c r="R11" s="508"/>
      <c r="S11" s="509"/>
      <c r="T11" s="507"/>
      <c r="U11" s="508"/>
      <c r="V11" s="508"/>
      <c r="W11" s="508"/>
      <c r="X11" s="509"/>
      <c r="Y11" s="507"/>
      <c r="Z11" s="508"/>
      <c r="AA11" s="508"/>
      <c r="AB11" s="508"/>
      <c r="AC11" s="509"/>
      <c r="AD11" s="507"/>
      <c r="AE11" s="508"/>
      <c r="AF11" s="508"/>
      <c r="AG11" s="508"/>
      <c r="AH11" s="509"/>
      <c r="AI11" s="507"/>
      <c r="AJ11" s="508"/>
      <c r="AK11" s="508"/>
      <c r="AL11" s="508"/>
      <c r="AM11" s="509"/>
      <c r="AN11" s="507"/>
      <c r="AO11" s="508"/>
      <c r="AP11" s="508"/>
      <c r="AQ11" s="508"/>
      <c r="AR11" s="509"/>
      <c r="AS11" s="551"/>
    </row>
    <row r="12" spans="1:45" ht="161.25" customHeight="1" thickTop="1" thickBot="1" x14ac:dyDescent="0.3">
      <c r="A12" s="555"/>
      <c r="B12" s="571"/>
      <c r="C12" s="529"/>
      <c r="D12" s="533"/>
      <c r="E12" s="13" t="s">
        <v>4</v>
      </c>
      <c r="F12" s="330" t="s">
        <v>134</v>
      </c>
      <c r="G12" s="330" t="s">
        <v>135</v>
      </c>
      <c r="H12" s="330" t="s">
        <v>9</v>
      </c>
      <c r="I12" s="99" t="s">
        <v>5</v>
      </c>
      <c r="J12" s="99" t="s">
        <v>141</v>
      </c>
      <c r="K12" s="98" t="s">
        <v>6</v>
      </c>
      <c r="L12" s="99" t="s">
        <v>7</v>
      </c>
      <c r="M12" s="99" t="s">
        <v>104</v>
      </c>
      <c r="N12" s="99" t="s">
        <v>9</v>
      </c>
      <c r="O12" s="98" t="s">
        <v>5</v>
      </c>
      <c r="P12" s="99" t="s">
        <v>141</v>
      </c>
      <c r="Q12" s="99" t="s">
        <v>6</v>
      </c>
      <c r="R12" s="99" t="s">
        <v>100</v>
      </c>
      <c r="S12" s="100" t="s">
        <v>9</v>
      </c>
      <c r="T12" s="99" t="s">
        <v>5</v>
      </c>
      <c r="U12" s="99" t="s">
        <v>141</v>
      </c>
      <c r="V12" s="99" t="s">
        <v>6</v>
      </c>
      <c r="W12" s="99" t="s">
        <v>100</v>
      </c>
      <c r="X12" s="98" t="s">
        <v>9</v>
      </c>
      <c r="Y12" s="98" t="s">
        <v>5</v>
      </c>
      <c r="Z12" s="99" t="s">
        <v>141</v>
      </c>
      <c r="AA12" s="99" t="s">
        <v>142</v>
      </c>
      <c r="AB12" s="99" t="s">
        <v>100</v>
      </c>
      <c r="AC12" s="408" t="s">
        <v>9</v>
      </c>
      <c r="AD12" s="99" t="s">
        <v>5</v>
      </c>
      <c r="AE12" s="99" t="s">
        <v>141</v>
      </c>
      <c r="AF12" s="99" t="s">
        <v>142</v>
      </c>
      <c r="AG12" s="99" t="s">
        <v>100</v>
      </c>
      <c r="AH12" s="409" t="s">
        <v>9</v>
      </c>
      <c r="AI12" s="98" t="s">
        <v>5</v>
      </c>
      <c r="AJ12" s="98" t="s">
        <v>141</v>
      </c>
      <c r="AK12" s="99" t="s">
        <v>142</v>
      </c>
      <c r="AL12" s="99" t="s">
        <v>100</v>
      </c>
      <c r="AM12" s="408" t="s">
        <v>9</v>
      </c>
      <c r="AN12" s="99" t="s">
        <v>5</v>
      </c>
      <c r="AO12" s="98" t="s">
        <v>141</v>
      </c>
      <c r="AP12" s="99" t="s">
        <v>6</v>
      </c>
      <c r="AQ12" s="99" t="s">
        <v>100</v>
      </c>
      <c r="AR12" s="409" t="s">
        <v>9</v>
      </c>
      <c r="AS12" s="552"/>
    </row>
    <row r="13" spans="1:45" ht="24.75" customHeight="1" thickTop="1" thickBot="1" x14ac:dyDescent="0.4">
      <c r="A13" s="101"/>
      <c r="B13" s="101">
        <v>1</v>
      </c>
      <c r="C13" s="19">
        <v>2</v>
      </c>
      <c r="D13" s="19">
        <v>3</v>
      </c>
      <c r="E13" s="19">
        <v>4</v>
      </c>
      <c r="F13" s="19">
        <v>5</v>
      </c>
      <c r="G13" s="19">
        <v>6</v>
      </c>
      <c r="H13" s="19">
        <v>7</v>
      </c>
      <c r="I13" s="19">
        <v>8</v>
      </c>
      <c r="J13" s="19">
        <v>9</v>
      </c>
      <c r="K13" s="18">
        <v>10</v>
      </c>
      <c r="L13" s="19">
        <v>11</v>
      </c>
      <c r="M13" s="19">
        <v>12</v>
      </c>
      <c r="N13" s="19">
        <v>13</v>
      </c>
      <c r="O13" s="18">
        <v>14</v>
      </c>
      <c r="P13" s="19">
        <v>15</v>
      </c>
      <c r="Q13" s="19">
        <v>16</v>
      </c>
      <c r="R13" s="19">
        <v>17</v>
      </c>
      <c r="S13" s="20">
        <v>18</v>
      </c>
      <c r="T13" s="19">
        <v>19</v>
      </c>
      <c r="U13" s="19">
        <v>20</v>
      </c>
      <c r="V13" s="19">
        <v>21</v>
      </c>
      <c r="W13" s="19">
        <v>22</v>
      </c>
      <c r="X13" s="21">
        <v>23</v>
      </c>
      <c r="Y13" s="21">
        <v>24</v>
      </c>
      <c r="Z13" s="22">
        <v>25</v>
      </c>
      <c r="AA13" s="19">
        <v>26</v>
      </c>
      <c r="AB13" s="19">
        <v>27</v>
      </c>
      <c r="AC13" s="23">
        <v>28</v>
      </c>
      <c r="AD13" s="22">
        <v>29</v>
      </c>
      <c r="AE13" s="22">
        <v>30</v>
      </c>
      <c r="AF13" s="19">
        <v>31</v>
      </c>
      <c r="AG13" s="19">
        <v>32</v>
      </c>
      <c r="AH13" s="22">
        <v>33</v>
      </c>
      <c r="AI13" s="21">
        <v>34</v>
      </c>
      <c r="AJ13" s="21">
        <v>35</v>
      </c>
      <c r="AK13" s="19">
        <v>36</v>
      </c>
      <c r="AL13" s="19">
        <v>37</v>
      </c>
      <c r="AM13" s="23">
        <v>38</v>
      </c>
      <c r="AN13" s="22">
        <v>39</v>
      </c>
      <c r="AO13" s="21">
        <v>40</v>
      </c>
      <c r="AP13" s="19">
        <v>41</v>
      </c>
      <c r="AQ13" s="19">
        <v>42</v>
      </c>
      <c r="AR13" s="108">
        <v>43</v>
      </c>
      <c r="AS13" s="552"/>
    </row>
    <row r="14" spans="1:45" ht="24.75" customHeight="1" thickTop="1" thickBot="1" x14ac:dyDescent="0.4">
      <c r="A14" s="101">
        <v>1</v>
      </c>
      <c r="B14" s="102" t="s">
        <v>27</v>
      </c>
      <c r="D14" s="25"/>
      <c r="M14" s="25"/>
      <c r="N14" s="25"/>
      <c r="R14" s="25"/>
      <c r="T14" s="25"/>
      <c r="U14" s="25"/>
      <c r="V14" s="25"/>
      <c r="W14" s="25"/>
      <c r="AB14" s="25"/>
      <c r="AG14" s="25"/>
      <c r="AL14" s="25"/>
      <c r="AQ14" s="25"/>
      <c r="AR14" s="25"/>
      <c r="AS14" s="110"/>
    </row>
    <row r="15" spans="1:45" ht="24.75" thickTop="1" thickBot="1" x14ac:dyDescent="0.4">
      <c r="A15" s="103">
        <v>7</v>
      </c>
      <c r="B15" s="102"/>
      <c r="C15" s="24" t="s">
        <v>28</v>
      </c>
      <c r="D15" s="24"/>
      <c r="E15" s="425"/>
      <c r="F15" s="52"/>
      <c r="G15" s="52"/>
      <c r="H15" s="424"/>
      <c r="I15" s="26"/>
      <c r="J15" s="52"/>
      <c r="K15" s="24"/>
      <c r="L15" s="24"/>
      <c r="M15" s="24"/>
      <c r="N15" s="24"/>
      <c r="O15" s="411"/>
      <c r="P15" s="26"/>
      <c r="Q15" s="24"/>
      <c r="R15" s="52"/>
      <c r="S15" s="24"/>
      <c r="T15" s="104"/>
      <c r="U15" s="24"/>
      <c r="V15" s="24"/>
      <c r="W15" s="24"/>
      <c r="X15" s="24"/>
      <c r="Y15" s="24"/>
      <c r="Z15" s="24"/>
      <c r="AA15" s="24"/>
      <c r="AB15" s="24"/>
      <c r="AC15" s="54"/>
      <c r="AD15" s="26"/>
      <c r="AE15" s="24"/>
      <c r="AF15" s="24"/>
      <c r="AG15" s="24"/>
      <c r="AH15" s="24"/>
      <c r="AI15" s="52"/>
      <c r="AJ15" s="26"/>
      <c r="AK15" s="24"/>
      <c r="AL15" s="52"/>
      <c r="AM15" s="54"/>
      <c r="AN15" s="53"/>
      <c r="AO15" s="52"/>
      <c r="AP15" s="53"/>
      <c r="AQ15" s="53"/>
      <c r="AR15" s="52"/>
      <c r="AS15" s="410"/>
    </row>
    <row r="16" spans="1:45" ht="24.75" thickTop="1" thickBot="1" x14ac:dyDescent="0.4">
      <c r="A16" s="101">
        <v>8</v>
      </c>
      <c r="B16" s="105" t="s">
        <v>29</v>
      </c>
      <c r="C16" s="52"/>
      <c r="AS16" s="110"/>
    </row>
    <row r="17" spans="1:45" ht="24.75" thickTop="1" thickBot="1" x14ac:dyDescent="0.4">
      <c r="A17" s="103"/>
      <c r="B17" s="562" t="s">
        <v>123</v>
      </c>
      <c r="C17" s="563"/>
      <c r="D17" s="122"/>
      <c r="E17" s="122"/>
      <c r="F17" s="122"/>
      <c r="G17" s="122"/>
      <c r="H17" s="122"/>
      <c r="I17" s="122"/>
      <c r="J17" s="122"/>
      <c r="K17" s="122"/>
      <c r="L17" s="122"/>
      <c r="M17" s="123"/>
      <c r="N17" s="123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4"/>
    </row>
    <row r="18" spans="1:45" ht="24.75" thickTop="1" thickBot="1" x14ac:dyDescent="0.4">
      <c r="A18" s="103">
        <v>9</v>
      </c>
      <c r="B18" s="125" t="s">
        <v>72</v>
      </c>
      <c r="C18" s="126" t="s">
        <v>88</v>
      </c>
      <c r="D18" s="127" t="s">
        <v>68</v>
      </c>
      <c r="E18" s="128">
        <v>50</v>
      </c>
      <c r="F18" s="128"/>
      <c r="G18" s="128"/>
      <c r="H18" s="128"/>
      <c r="I18" s="128">
        <v>20</v>
      </c>
      <c r="J18" s="128">
        <v>30</v>
      </c>
      <c r="K18" s="128"/>
      <c r="L18" s="128"/>
      <c r="M18" s="129"/>
      <c r="N18" s="69">
        <v>4</v>
      </c>
      <c r="O18" s="130"/>
      <c r="P18" s="128"/>
      <c r="Q18" s="131"/>
      <c r="R18" s="131"/>
      <c r="S18" s="132"/>
      <c r="T18" s="133"/>
      <c r="U18" s="134"/>
      <c r="V18" s="131"/>
      <c r="W18" s="131"/>
      <c r="X18" s="131"/>
      <c r="Y18" s="135"/>
      <c r="Z18" s="136"/>
      <c r="AA18" s="136"/>
      <c r="AB18" s="136"/>
      <c r="AC18" s="137"/>
      <c r="AD18" s="138">
        <v>20</v>
      </c>
      <c r="AE18" s="136">
        <v>30</v>
      </c>
      <c r="AF18" s="136"/>
      <c r="AG18" s="136"/>
      <c r="AH18" s="126">
        <v>4</v>
      </c>
      <c r="AI18" s="139"/>
      <c r="AJ18" s="129"/>
      <c r="AK18" s="129"/>
      <c r="AL18" s="129"/>
      <c r="AM18" s="140"/>
      <c r="AN18" s="139"/>
      <c r="AO18" s="129"/>
      <c r="AP18" s="129"/>
      <c r="AQ18" s="129"/>
      <c r="AR18" s="141"/>
      <c r="AS18" s="124">
        <v>3</v>
      </c>
    </row>
    <row r="19" spans="1:45" ht="24.75" thickTop="1" thickBot="1" x14ac:dyDescent="0.4">
      <c r="A19" s="101">
        <v>10</v>
      </c>
      <c r="B19" s="142" t="s">
        <v>73</v>
      </c>
      <c r="C19" s="143" t="s">
        <v>90</v>
      </c>
      <c r="D19" s="144" t="s">
        <v>70</v>
      </c>
      <c r="E19" s="144">
        <v>40</v>
      </c>
      <c r="F19" s="145"/>
      <c r="G19" s="145"/>
      <c r="H19" s="145"/>
      <c r="I19" s="145">
        <v>20</v>
      </c>
      <c r="J19" s="144">
        <v>20</v>
      </c>
      <c r="K19" s="144"/>
      <c r="L19" s="144"/>
      <c r="M19" s="144"/>
      <c r="N19" s="68">
        <v>3</v>
      </c>
      <c r="O19" s="146"/>
      <c r="P19" s="144"/>
      <c r="Q19" s="145"/>
      <c r="R19" s="145"/>
      <c r="S19" s="147"/>
      <c r="T19" s="146"/>
      <c r="U19" s="144"/>
      <c r="V19" s="145"/>
      <c r="W19" s="145"/>
      <c r="X19" s="68"/>
      <c r="Y19" s="148"/>
      <c r="Z19" s="149"/>
      <c r="AA19" s="149"/>
      <c r="AB19" s="149"/>
      <c r="AC19" s="150"/>
      <c r="AD19" s="151">
        <v>20</v>
      </c>
      <c r="AE19" s="149">
        <v>20</v>
      </c>
      <c r="AF19" s="149"/>
      <c r="AG19" s="149"/>
      <c r="AH19" s="143">
        <v>3</v>
      </c>
      <c r="AI19" s="146"/>
      <c r="AJ19" s="144"/>
      <c r="AK19" s="144"/>
      <c r="AL19" s="144"/>
      <c r="AM19" s="147"/>
      <c r="AN19" s="146"/>
      <c r="AO19" s="144"/>
      <c r="AP19" s="144"/>
      <c r="AQ19" s="144"/>
      <c r="AR19" s="145"/>
      <c r="AS19" s="124">
        <v>2</v>
      </c>
    </row>
    <row r="20" spans="1:45" ht="24.75" thickTop="1" thickBot="1" x14ac:dyDescent="0.4">
      <c r="A20" s="103">
        <v>11</v>
      </c>
      <c r="B20" s="142" t="s">
        <v>74</v>
      </c>
      <c r="C20" s="143" t="s">
        <v>92</v>
      </c>
      <c r="D20" s="144" t="s">
        <v>70</v>
      </c>
      <c r="E20" s="144">
        <v>50</v>
      </c>
      <c r="F20" s="145"/>
      <c r="G20" s="145"/>
      <c r="H20" s="145"/>
      <c r="I20" s="145">
        <v>25</v>
      </c>
      <c r="J20" s="144">
        <v>25</v>
      </c>
      <c r="K20" s="144"/>
      <c r="L20" s="144"/>
      <c r="M20" s="144"/>
      <c r="N20" s="68">
        <v>3</v>
      </c>
      <c r="O20" s="146"/>
      <c r="P20" s="144"/>
      <c r="Q20" s="145"/>
      <c r="R20" s="145"/>
      <c r="S20" s="147"/>
      <c r="T20" s="146"/>
      <c r="U20" s="144"/>
      <c r="V20" s="145"/>
      <c r="W20" s="145"/>
      <c r="X20" s="68"/>
      <c r="Y20" s="148">
        <v>25</v>
      </c>
      <c r="Z20" s="149">
        <v>25</v>
      </c>
      <c r="AA20" s="149"/>
      <c r="AB20" s="149"/>
      <c r="AC20" s="152">
        <v>3</v>
      </c>
      <c r="AD20" s="153"/>
      <c r="AE20" s="154"/>
      <c r="AF20" s="149"/>
      <c r="AG20" s="149"/>
      <c r="AH20" s="143"/>
      <c r="AI20" s="146"/>
      <c r="AJ20" s="144"/>
      <c r="AK20" s="144"/>
      <c r="AL20" s="144"/>
      <c r="AM20" s="147"/>
      <c r="AN20" s="146"/>
      <c r="AO20" s="144"/>
      <c r="AP20" s="144"/>
      <c r="AQ20" s="144"/>
      <c r="AR20" s="145"/>
      <c r="AS20" s="124">
        <v>2</v>
      </c>
    </row>
    <row r="21" spans="1:45" ht="48" thickTop="1" thickBot="1" x14ac:dyDescent="0.4">
      <c r="A21" s="101">
        <v>12</v>
      </c>
      <c r="B21" s="142" t="s">
        <v>76</v>
      </c>
      <c r="C21" s="155" t="s">
        <v>94</v>
      </c>
      <c r="D21" s="144" t="s">
        <v>70</v>
      </c>
      <c r="E21" s="129">
        <v>60</v>
      </c>
      <c r="F21" s="129"/>
      <c r="G21" s="129"/>
      <c r="H21" s="129"/>
      <c r="I21" s="144">
        <v>30</v>
      </c>
      <c r="J21" s="129">
        <v>30</v>
      </c>
      <c r="K21" s="144"/>
      <c r="L21" s="144"/>
      <c r="M21" s="144"/>
      <c r="N21" s="68">
        <v>4</v>
      </c>
      <c r="O21" s="146"/>
      <c r="P21" s="144"/>
      <c r="Q21" s="145"/>
      <c r="R21" s="145"/>
      <c r="S21" s="147"/>
      <c r="T21" s="146"/>
      <c r="U21" s="144"/>
      <c r="V21" s="145"/>
      <c r="W21" s="145"/>
      <c r="X21" s="68"/>
      <c r="Y21" s="148">
        <v>30</v>
      </c>
      <c r="Z21" s="149">
        <v>30</v>
      </c>
      <c r="AA21" s="149"/>
      <c r="AB21" s="149"/>
      <c r="AC21" s="150">
        <v>4</v>
      </c>
      <c r="AD21" s="156"/>
      <c r="AE21" s="154"/>
      <c r="AF21" s="149"/>
      <c r="AG21" s="149"/>
      <c r="AH21" s="157"/>
      <c r="AI21" s="146"/>
      <c r="AJ21" s="144"/>
      <c r="AK21" s="144"/>
      <c r="AL21" s="144"/>
      <c r="AM21" s="147"/>
      <c r="AN21" s="146"/>
      <c r="AO21" s="144"/>
      <c r="AP21" s="144"/>
      <c r="AQ21" s="144"/>
      <c r="AR21" s="145"/>
      <c r="AS21" s="124">
        <v>3</v>
      </c>
    </row>
    <row r="22" spans="1:45" ht="24.75" thickTop="1" thickBot="1" x14ac:dyDescent="0.4">
      <c r="A22" s="103">
        <v>13</v>
      </c>
      <c r="B22" s="158" t="s">
        <v>77</v>
      </c>
      <c r="C22" s="159" t="s">
        <v>96</v>
      </c>
      <c r="D22" s="160" t="s">
        <v>69</v>
      </c>
      <c r="E22" s="129">
        <v>90</v>
      </c>
      <c r="F22" s="194"/>
      <c r="G22" s="194"/>
      <c r="H22" s="194"/>
      <c r="I22" s="160">
        <v>40</v>
      </c>
      <c r="J22" s="160">
        <v>50</v>
      </c>
      <c r="K22" s="160"/>
      <c r="L22" s="160"/>
      <c r="M22" s="160"/>
      <c r="N22" s="161">
        <v>6</v>
      </c>
      <c r="O22" s="162"/>
      <c r="P22" s="163"/>
      <c r="Q22" s="164"/>
      <c r="R22" s="164"/>
      <c r="S22" s="165"/>
      <c r="T22" s="162"/>
      <c r="U22" s="163"/>
      <c r="V22" s="164"/>
      <c r="W22" s="164"/>
      <c r="X22" s="166"/>
      <c r="Y22" s="167">
        <v>15</v>
      </c>
      <c r="Z22" s="168">
        <v>15</v>
      </c>
      <c r="AA22" s="169"/>
      <c r="AB22" s="169"/>
      <c r="AC22" s="152">
        <v>2</v>
      </c>
      <c r="AD22" s="170">
        <v>25</v>
      </c>
      <c r="AE22" s="154">
        <v>35</v>
      </c>
      <c r="AF22" s="171"/>
      <c r="AG22" s="171"/>
      <c r="AH22" s="172">
        <v>4</v>
      </c>
      <c r="AI22" s="173"/>
      <c r="AJ22" s="160"/>
      <c r="AK22" s="160"/>
      <c r="AL22" s="160"/>
      <c r="AM22" s="174"/>
      <c r="AN22" s="173"/>
      <c r="AO22" s="160"/>
      <c r="AP22" s="160"/>
      <c r="AQ22" s="160"/>
      <c r="AR22" s="175"/>
      <c r="AS22" s="124">
        <v>4</v>
      </c>
    </row>
    <row r="23" spans="1:45" ht="24.75" thickTop="1" thickBot="1" x14ac:dyDescent="0.4">
      <c r="A23" s="101">
        <v>14</v>
      </c>
      <c r="B23" s="176"/>
      <c r="C23" s="177" t="s">
        <v>30</v>
      </c>
      <c r="D23" s="177"/>
      <c r="E23" s="131">
        <v>290</v>
      </c>
      <c r="F23" s="177"/>
      <c r="G23" s="177"/>
      <c r="H23" s="177"/>
      <c r="I23" s="177">
        <f>SUM(I18:I22)</f>
        <v>135</v>
      </c>
      <c r="J23" s="177">
        <f>SUM(J18:J22)</f>
        <v>155</v>
      </c>
      <c r="K23" s="177"/>
      <c r="L23" s="177"/>
      <c r="M23" s="177"/>
      <c r="N23" s="177">
        <f>SUM(N18:N22)</f>
        <v>20</v>
      </c>
      <c r="O23" s="179"/>
      <c r="P23" s="179"/>
      <c r="Q23" s="180"/>
      <c r="R23" s="177"/>
      <c r="S23" s="181"/>
      <c r="T23" s="179"/>
      <c r="U23" s="177"/>
      <c r="V23" s="177"/>
      <c r="W23" s="180"/>
      <c r="X23" s="177"/>
      <c r="Y23" s="182">
        <f t="shared" ref="Y23:AH23" si="0">SUM(Y18:Y22)</f>
        <v>70</v>
      </c>
      <c r="Z23" s="182">
        <f t="shared" si="0"/>
        <v>70</v>
      </c>
      <c r="AA23" s="182"/>
      <c r="AB23" s="182"/>
      <c r="AC23" s="183">
        <f t="shared" si="0"/>
        <v>9</v>
      </c>
      <c r="AD23" s="184">
        <f t="shared" si="0"/>
        <v>65</v>
      </c>
      <c r="AE23" s="182">
        <f t="shared" si="0"/>
        <v>85</v>
      </c>
      <c r="AF23" s="182"/>
      <c r="AG23" s="182"/>
      <c r="AH23" s="182">
        <f t="shared" si="0"/>
        <v>11</v>
      </c>
      <c r="AI23" s="185"/>
      <c r="AJ23" s="186"/>
      <c r="AK23" s="187"/>
      <c r="AL23" s="187"/>
      <c r="AM23" s="188"/>
      <c r="AN23" s="222"/>
      <c r="AO23" s="177"/>
      <c r="AP23" s="186"/>
      <c r="AQ23" s="186"/>
      <c r="AR23" s="187"/>
      <c r="AS23" s="124"/>
    </row>
    <row r="24" spans="1:45" ht="24.75" thickTop="1" thickBot="1" x14ac:dyDescent="0.4">
      <c r="A24" s="103">
        <v>15</v>
      </c>
      <c r="B24" s="382"/>
      <c r="C24" s="383" t="s">
        <v>124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90"/>
      <c r="T24" s="178"/>
      <c r="U24" s="178"/>
      <c r="V24" s="178"/>
      <c r="W24" s="178"/>
      <c r="X24" s="178"/>
      <c r="Y24" s="178"/>
      <c r="Z24" s="178"/>
      <c r="AA24" s="178"/>
      <c r="AB24" s="178"/>
      <c r="AC24" s="190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23"/>
      <c r="AO24" s="178"/>
      <c r="AP24" s="178"/>
      <c r="AQ24" s="178"/>
      <c r="AR24" s="178"/>
      <c r="AS24" s="124"/>
    </row>
    <row r="25" spans="1:45" s="120" customFormat="1" ht="24.75" thickTop="1" thickBot="1" x14ac:dyDescent="0.4">
      <c r="A25" s="323">
        <v>16</v>
      </c>
      <c r="B25" s="384" t="s">
        <v>78</v>
      </c>
      <c r="C25" s="385" t="s">
        <v>83</v>
      </c>
      <c r="D25" s="378" t="s">
        <v>68</v>
      </c>
      <c r="E25" s="379">
        <v>50</v>
      </c>
      <c r="F25" s="379"/>
      <c r="G25" s="379"/>
      <c r="H25" s="379"/>
      <c r="I25" s="379">
        <v>30</v>
      </c>
      <c r="J25" s="379">
        <v>20</v>
      </c>
      <c r="K25" s="379"/>
      <c r="L25" s="379"/>
      <c r="M25" s="272"/>
      <c r="N25" s="270">
        <v>4</v>
      </c>
      <c r="O25" s="291"/>
      <c r="P25" s="272"/>
      <c r="Q25" s="288"/>
      <c r="R25" s="288"/>
      <c r="S25" s="290"/>
      <c r="T25" s="291"/>
      <c r="U25" s="272"/>
      <c r="V25" s="288"/>
      <c r="W25" s="288"/>
      <c r="X25" s="270"/>
      <c r="Y25" s="390">
        <v>30</v>
      </c>
      <c r="Z25" s="391">
        <v>20</v>
      </c>
      <c r="AA25" s="392"/>
      <c r="AB25" s="392"/>
      <c r="AC25" s="393">
        <v>4</v>
      </c>
      <c r="AD25" s="394"/>
      <c r="AE25" s="426"/>
      <c r="AF25" s="392"/>
      <c r="AG25" s="391"/>
      <c r="AH25" s="394"/>
      <c r="AI25" s="427"/>
      <c r="AJ25" s="291"/>
      <c r="AK25" s="272"/>
      <c r="AL25" s="272"/>
      <c r="AM25" s="290"/>
      <c r="AN25" s="291"/>
      <c r="AO25" s="272"/>
      <c r="AP25" s="272"/>
      <c r="AQ25" s="272"/>
      <c r="AR25" s="288"/>
      <c r="AS25" s="380">
        <v>3</v>
      </c>
    </row>
    <row r="26" spans="1:45" ht="48" thickTop="1" thickBot="1" x14ac:dyDescent="0.4">
      <c r="A26" s="103">
        <v>17</v>
      </c>
      <c r="B26" s="386" t="s">
        <v>80</v>
      </c>
      <c r="C26" s="387" t="s">
        <v>81</v>
      </c>
      <c r="D26" s="117" t="s">
        <v>69</v>
      </c>
      <c r="E26" s="116">
        <v>90</v>
      </c>
      <c r="F26" s="116"/>
      <c r="G26" s="116"/>
      <c r="H26" s="116"/>
      <c r="I26" s="116">
        <v>40</v>
      </c>
      <c r="J26" s="116">
        <v>50</v>
      </c>
      <c r="K26" s="116"/>
      <c r="L26" s="116"/>
      <c r="M26" s="116"/>
      <c r="N26" s="282">
        <v>6</v>
      </c>
      <c r="O26" s="117"/>
      <c r="P26" s="116"/>
      <c r="Q26" s="286"/>
      <c r="R26" s="286"/>
      <c r="S26" s="298"/>
      <c r="T26" s="117"/>
      <c r="U26" s="116"/>
      <c r="V26" s="288"/>
      <c r="W26" s="288"/>
      <c r="X26" s="289"/>
      <c r="Y26" s="395">
        <v>15</v>
      </c>
      <c r="Z26" s="396">
        <v>15</v>
      </c>
      <c r="AA26" s="397"/>
      <c r="AB26" s="397"/>
      <c r="AC26" s="398">
        <v>2</v>
      </c>
      <c r="AD26" s="395">
        <v>25</v>
      </c>
      <c r="AE26" s="397">
        <v>35</v>
      </c>
      <c r="AF26" s="399"/>
      <c r="AG26" s="399"/>
      <c r="AH26" s="400">
        <v>4</v>
      </c>
      <c r="AI26" s="291"/>
      <c r="AJ26" s="116"/>
      <c r="AK26" s="116"/>
      <c r="AL26" s="116"/>
      <c r="AM26" s="298"/>
      <c r="AN26" s="117"/>
      <c r="AO26" s="116"/>
      <c r="AP26" s="116"/>
      <c r="AQ26" s="116"/>
      <c r="AR26" s="286"/>
      <c r="AS26" s="380">
        <v>3</v>
      </c>
    </row>
    <row r="27" spans="1:45" ht="48" thickTop="1" thickBot="1" x14ac:dyDescent="0.4">
      <c r="A27" s="323">
        <v>18</v>
      </c>
      <c r="B27" s="386" t="s">
        <v>82</v>
      </c>
      <c r="C27" s="388" t="s">
        <v>85</v>
      </c>
      <c r="D27" s="117" t="s">
        <v>70</v>
      </c>
      <c r="E27" s="116">
        <v>45</v>
      </c>
      <c r="F27" s="116"/>
      <c r="G27" s="116"/>
      <c r="H27" s="116"/>
      <c r="I27" s="116">
        <v>20</v>
      </c>
      <c r="J27" s="116">
        <v>25</v>
      </c>
      <c r="K27" s="116"/>
      <c r="L27" s="116"/>
      <c r="M27" s="116"/>
      <c r="N27" s="282">
        <v>3</v>
      </c>
      <c r="O27" s="258"/>
      <c r="P27" s="259"/>
      <c r="Q27" s="306"/>
      <c r="R27" s="306"/>
      <c r="S27" s="308"/>
      <c r="T27" s="258"/>
      <c r="U27" s="259"/>
      <c r="V27" s="326"/>
      <c r="W27" s="326"/>
      <c r="X27" s="289"/>
      <c r="Y27" s="401"/>
      <c r="Z27" s="399"/>
      <c r="AA27" s="402"/>
      <c r="AB27" s="402"/>
      <c r="AC27" s="403"/>
      <c r="AD27" s="404">
        <v>20</v>
      </c>
      <c r="AE27" s="402">
        <v>25</v>
      </c>
      <c r="AF27" s="399"/>
      <c r="AG27" s="399"/>
      <c r="AH27" s="405">
        <v>3</v>
      </c>
      <c r="AI27" s="117"/>
      <c r="AJ27" s="116"/>
      <c r="AK27" s="116"/>
      <c r="AL27" s="116"/>
      <c r="AM27" s="298"/>
      <c r="AN27" s="117"/>
      <c r="AO27" s="116"/>
      <c r="AP27" s="116"/>
      <c r="AQ27" s="116"/>
      <c r="AR27" s="286"/>
      <c r="AS27" s="380">
        <v>2</v>
      </c>
    </row>
    <row r="28" spans="1:45" ht="24.75" thickTop="1" thickBot="1" x14ac:dyDescent="0.4">
      <c r="A28" s="103">
        <v>19</v>
      </c>
      <c r="B28" s="386" t="s">
        <v>84</v>
      </c>
      <c r="C28" s="389" t="s">
        <v>98</v>
      </c>
      <c r="D28" s="117" t="s">
        <v>70</v>
      </c>
      <c r="E28" s="116">
        <v>55</v>
      </c>
      <c r="F28" s="116"/>
      <c r="G28" s="116"/>
      <c r="H28" s="116"/>
      <c r="I28" s="116">
        <v>25</v>
      </c>
      <c r="J28" s="116">
        <v>30</v>
      </c>
      <c r="K28" s="116"/>
      <c r="L28" s="116"/>
      <c r="M28" s="116"/>
      <c r="N28" s="282">
        <v>4</v>
      </c>
      <c r="O28" s="117"/>
      <c r="P28" s="116"/>
      <c r="Q28" s="286"/>
      <c r="R28" s="286"/>
      <c r="S28" s="298"/>
      <c r="T28" s="117"/>
      <c r="U28" s="116"/>
      <c r="V28" s="286"/>
      <c r="W28" s="286"/>
      <c r="X28" s="282"/>
      <c r="Y28" s="401">
        <v>25</v>
      </c>
      <c r="Z28" s="399">
        <v>30</v>
      </c>
      <c r="AA28" s="402"/>
      <c r="AB28" s="402"/>
      <c r="AC28" s="403">
        <v>4</v>
      </c>
      <c r="AD28" s="404"/>
      <c r="AE28" s="402"/>
      <c r="AF28" s="399"/>
      <c r="AG28" s="399"/>
      <c r="AH28" s="405"/>
      <c r="AI28" s="117"/>
      <c r="AJ28" s="116"/>
      <c r="AK28" s="116"/>
      <c r="AL28" s="116"/>
      <c r="AM28" s="298"/>
      <c r="AN28" s="117"/>
      <c r="AO28" s="116"/>
      <c r="AP28" s="116"/>
      <c r="AQ28" s="116"/>
      <c r="AR28" s="286"/>
      <c r="AS28" s="380">
        <v>3</v>
      </c>
    </row>
    <row r="29" spans="1:45" s="120" customFormat="1" ht="24.75" thickTop="1" thickBot="1" x14ac:dyDescent="0.4">
      <c r="A29" s="323">
        <v>20</v>
      </c>
      <c r="B29" s="386" t="s">
        <v>86</v>
      </c>
      <c r="C29" s="389" t="s">
        <v>79</v>
      </c>
      <c r="D29" s="258" t="s">
        <v>70</v>
      </c>
      <c r="E29" s="116">
        <v>50</v>
      </c>
      <c r="F29" s="259"/>
      <c r="G29" s="259"/>
      <c r="H29" s="259"/>
      <c r="I29" s="259">
        <v>30</v>
      </c>
      <c r="J29" s="259">
        <v>20</v>
      </c>
      <c r="K29" s="259"/>
      <c r="L29" s="259"/>
      <c r="M29" s="259"/>
      <c r="N29" s="294">
        <v>3</v>
      </c>
      <c r="O29" s="301"/>
      <c r="P29" s="299"/>
      <c r="Q29" s="326"/>
      <c r="R29" s="326"/>
      <c r="S29" s="334"/>
      <c r="T29" s="301"/>
      <c r="U29" s="299"/>
      <c r="V29" s="326"/>
      <c r="W29" s="326"/>
      <c r="X29" s="292"/>
      <c r="Y29" s="394"/>
      <c r="Z29" s="394"/>
      <c r="AA29" s="397"/>
      <c r="AB29" s="396"/>
      <c r="AC29" s="422"/>
      <c r="AD29" s="396">
        <v>30</v>
      </c>
      <c r="AE29" s="396">
        <v>20</v>
      </c>
      <c r="AF29" s="406"/>
      <c r="AG29" s="406"/>
      <c r="AH29" s="397">
        <v>3</v>
      </c>
      <c r="AI29" s="428"/>
      <c r="AJ29" s="260"/>
      <c r="AK29" s="260"/>
      <c r="AL29" s="260"/>
      <c r="AM29" s="263"/>
      <c r="AN29" s="381"/>
      <c r="AO29" s="260"/>
      <c r="AP29" s="260"/>
      <c r="AQ29" s="260"/>
      <c r="AR29" s="314"/>
      <c r="AS29" s="380">
        <v>2</v>
      </c>
    </row>
    <row r="30" spans="1:45" ht="24.75" thickTop="1" thickBot="1" x14ac:dyDescent="0.4">
      <c r="A30" s="103">
        <v>21</v>
      </c>
      <c r="B30" s="176"/>
      <c r="C30" s="177" t="s">
        <v>30</v>
      </c>
      <c r="D30" s="177"/>
      <c r="E30" s="177">
        <v>290</v>
      </c>
      <c r="F30" s="177"/>
      <c r="G30" s="177"/>
      <c r="H30" s="177"/>
      <c r="I30" s="177">
        <f>SUM(I25:I29)</f>
        <v>145</v>
      </c>
      <c r="J30" s="177">
        <f>SUM(J25:J29)</f>
        <v>145</v>
      </c>
      <c r="K30" s="177"/>
      <c r="L30" s="177"/>
      <c r="M30" s="177"/>
      <c r="N30" s="177">
        <f>SUM(N25:N29)</f>
        <v>20</v>
      </c>
      <c r="O30" s="177"/>
      <c r="P30" s="178"/>
      <c r="Q30" s="177"/>
      <c r="R30" s="177"/>
      <c r="S30" s="181"/>
      <c r="T30" s="179"/>
      <c r="U30" s="177"/>
      <c r="V30" s="178"/>
      <c r="W30" s="177"/>
      <c r="X30" s="177"/>
      <c r="Y30" s="177">
        <f>SUM(Y25:Y29)</f>
        <v>70</v>
      </c>
      <c r="Z30" s="178">
        <f>SUM(Z25:Z29)</f>
        <v>65</v>
      </c>
      <c r="AA30" s="177"/>
      <c r="AB30" s="177"/>
      <c r="AC30" s="188">
        <f>SUM(AC25:AC29)</f>
        <v>10</v>
      </c>
      <c r="AD30" s="423">
        <f>SUM(AD25:AD29)</f>
        <v>75</v>
      </c>
      <c r="AE30" s="177">
        <f>SUM(AE25:AE29)</f>
        <v>80</v>
      </c>
      <c r="AF30" s="177"/>
      <c r="AG30" s="177"/>
      <c r="AH30" s="177">
        <f>SUM(AH25:AH29)</f>
        <v>10</v>
      </c>
      <c r="AI30" s="186"/>
      <c r="AJ30" s="186"/>
      <c r="AK30" s="187"/>
      <c r="AL30" s="187"/>
      <c r="AM30" s="188"/>
      <c r="AN30" s="189"/>
      <c r="AO30" s="185"/>
      <c r="AP30" s="186"/>
      <c r="AQ30" s="186"/>
      <c r="AR30" s="187"/>
      <c r="AS30" s="124"/>
    </row>
    <row r="31" spans="1:45" ht="24.75" thickTop="1" thickBot="1" x14ac:dyDescent="0.4">
      <c r="A31" s="101">
        <v>22</v>
      </c>
      <c r="B31" s="560" t="s">
        <v>125</v>
      </c>
      <c r="C31" s="561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90"/>
      <c r="T31" s="178"/>
      <c r="U31" s="178"/>
      <c r="V31" s="178"/>
      <c r="W31" s="178"/>
      <c r="X31" s="178"/>
      <c r="Y31" s="178"/>
      <c r="Z31" s="178"/>
      <c r="AA31" s="178"/>
      <c r="AB31" s="178"/>
      <c r="AC31" s="190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24"/>
    </row>
    <row r="32" spans="1:45" ht="48" thickTop="1" thickBot="1" x14ac:dyDescent="0.4">
      <c r="A32" s="103">
        <v>23</v>
      </c>
      <c r="B32" s="192" t="s">
        <v>78</v>
      </c>
      <c r="C32" s="193" t="s">
        <v>108</v>
      </c>
      <c r="D32" s="139" t="s">
        <v>70</v>
      </c>
      <c r="E32" s="194">
        <v>45</v>
      </c>
      <c r="F32" s="194"/>
      <c r="G32" s="194"/>
      <c r="H32" s="194"/>
      <c r="I32" s="194">
        <v>20</v>
      </c>
      <c r="J32" s="129">
        <v>25</v>
      </c>
      <c r="K32" s="129"/>
      <c r="L32" s="129"/>
      <c r="M32" s="129"/>
      <c r="N32" s="69">
        <v>3</v>
      </c>
      <c r="O32" s="139"/>
      <c r="P32" s="129"/>
      <c r="Q32" s="129"/>
      <c r="R32" s="129"/>
      <c r="S32" s="140"/>
      <c r="T32" s="139"/>
      <c r="U32" s="129"/>
      <c r="V32" s="141"/>
      <c r="W32" s="141"/>
      <c r="X32" s="69"/>
      <c r="Y32" s="139"/>
      <c r="Z32" s="129"/>
      <c r="AA32" s="141"/>
      <c r="AB32" s="141"/>
      <c r="AC32" s="140"/>
      <c r="AD32" s="195"/>
      <c r="AE32" s="129"/>
      <c r="AF32" s="129"/>
      <c r="AG32" s="129"/>
      <c r="AH32" s="196"/>
      <c r="AI32" s="197"/>
      <c r="AJ32" s="198"/>
      <c r="AK32" s="198"/>
      <c r="AL32" s="198"/>
      <c r="AM32" s="199"/>
      <c r="AN32" s="197">
        <v>20</v>
      </c>
      <c r="AO32" s="198">
        <v>25</v>
      </c>
      <c r="AP32" s="198"/>
      <c r="AQ32" s="198"/>
      <c r="AR32" s="200">
        <v>3</v>
      </c>
      <c r="AS32" s="124">
        <v>2</v>
      </c>
    </row>
    <row r="33" spans="1:45" ht="24.75" thickTop="1" thickBot="1" x14ac:dyDescent="0.4">
      <c r="A33" s="101">
        <v>24</v>
      </c>
      <c r="B33" s="201" t="s">
        <v>80</v>
      </c>
      <c r="C33" s="202" t="s">
        <v>109</v>
      </c>
      <c r="D33" s="146" t="s">
        <v>68</v>
      </c>
      <c r="E33" s="144">
        <v>80</v>
      </c>
      <c r="F33" s="144"/>
      <c r="G33" s="144"/>
      <c r="H33" s="144"/>
      <c r="I33" s="144">
        <v>40</v>
      </c>
      <c r="J33" s="129">
        <v>40</v>
      </c>
      <c r="K33" s="144"/>
      <c r="L33" s="144"/>
      <c r="M33" s="144"/>
      <c r="N33" s="68">
        <v>5</v>
      </c>
      <c r="O33" s="146"/>
      <c r="P33" s="144"/>
      <c r="Q33" s="144"/>
      <c r="R33" s="144"/>
      <c r="S33" s="147"/>
      <c r="T33" s="146"/>
      <c r="U33" s="144"/>
      <c r="V33" s="145"/>
      <c r="W33" s="145"/>
      <c r="X33" s="68"/>
      <c r="Y33" s="146"/>
      <c r="Z33" s="144"/>
      <c r="AA33" s="145"/>
      <c r="AB33" s="145"/>
      <c r="AC33" s="147"/>
      <c r="AD33" s="195"/>
      <c r="AE33" s="129"/>
      <c r="AF33" s="144"/>
      <c r="AG33" s="144"/>
      <c r="AH33" s="68"/>
      <c r="AI33" s="203">
        <v>40</v>
      </c>
      <c r="AJ33" s="204">
        <v>40</v>
      </c>
      <c r="AK33" s="204"/>
      <c r="AL33" s="204"/>
      <c r="AM33" s="205">
        <v>5</v>
      </c>
      <c r="AN33" s="203"/>
      <c r="AO33" s="204"/>
      <c r="AP33" s="204"/>
      <c r="AQ33" s="204"/>
      <c r="AR33" s="206"/>
      <c r="AS33" s="124">
        <v>3</v>
      </c>
    </row>
    <row r="34" spans="1:45" ht="48" thickTop="1" thickBot="1" x14ac:dyDescent="0.4">
      <c r="A34" s="103">
        <v>25</v>
      </c>
      <c r="B34" s="201" t="s">
        <v>82</v>
      </c>
      <c r="C34" s="202" t="s">
        <v>110</v>
      </c>
      <c r="D34" s="146" t="s">
        <v>69</v>
      </c>
      <c r="E34" s="144">
        <v>140</v>
      </c>
      <c r="F34" s="129"/>
      <c r="G34" s="129"/>
      <c r="H34" s="129"/>
      <c r="I34" s="129">
        <v>35</v>
      </c>
      <c r="J34" s="129">
        <v>45</v>
      </c>
      <c r="K34" s="144"/>
      <c r="L34" s="144"/>
      <c r="M34" s="144">
        <v>60</v>
      </c>
      <c r="N34" s="68">
        <v>7</v>
      </c>
      <c r="O34" s="146"/>
      <c r="P34" s="144"/>
      <c r="Q34" s="144"/>
      <c r="R34" s="144"/>
      <c r="S34" s="147"/>
      <c r="T34" s="146"/>
      <c r="U34" s="144"/>
      <c r="V34" s="145"/>
      <c r="W34" s="145"/>
      <c r="X34" s="68"/>
      <c r="Y34" s="146"/>
      <c r="Z34" s="144"/>
      <c r="AA34" s="145"/>
      <c r="AB34" s="145"/>
      <c r="AC34" s="147"/>
      <c r="AD34" s="207"/>
      <c r="AE34" s="144"/>
      <c r="AF34" s="144"/>
      <c r="AG34" s="144"/>
      <c r="AH34" s="68"/>
      <c r="AI34" s="203">
        <v>15</v>
      </c>
      <c r="AJ34" s="204">
        <v>20</v>
      </c>
      <c r="AK34" s="204"/>
      <c r="AL34" s="204"/>
      <c r="AM34" s="205">
        <v>2</v>
      </c>
      <c r="AN34" s="203">
        <v>20</v>
      </c>
      <c r="AO34" s="204">
        <v>25</v>
      </c>
      <c r="AP34" s="204"/>
      <c r="AQ34" s="204">
        <v>60</v>
      </c>
      <c r="AR34" s="206">
        <v>5</v>
      </c>
      <c r="AS34" s="124">
        <v>4</v>
      </c>
    </row>
    <row r="35" spans="1:45" ht="48" thickTop="1" thickBot="1" x14ac:dyDescent="0.4">
      <c r="A35" s="101">
        <v>26</v>
      </c>
      <c r="B35" s="201" t="s">
        <v>84</v>
      </c>
      <c r="C35" s="202" t="s">
        <v>111</v>
      </c>
      <c r="D35" s="146" t="s">
        <v>70</v>
      </c>
      <c r="E35" s="144">
        <v>30</v>
      </c>
      <c r="F35" s="144"/>
      <c r="G35" s="144"/>
      <c r="H35" s="144"/>
      <c r="I35" s="144">
        <v>15</v>
      </c>
      <c r="J35" s="144">
        <v>15</v>
      </c>
      <c r="K35" s="144"/>
      <c r="L35" s="144"/>
      <c r="M35" s="144"/>
      <c r="N35" s="68">
        <v>2</v>
      </c>
      <c r="O35" s="146"/>
      <c r="P35" s="144"/>
      <c r="Q35" s="144"/>
      <c r="R35" s="144"/>
      <c r="S35" s="147"/>
      <c r="T35" s="208"/>
      <c r="U35" s="144"/>
      <c r="V35" s="145"/>
      <c r="W35" s="145"/>
      <c r="X35" s="68"/>
      <c r="Y35" s="208"/>
      <c r="Z35" s="144"/>
      <c r="AA35" s="145"/>
      <c r="AB35" s="145"/>
      <c r="AC35" s="147"/>
      <c r="AD35" s="209"/>
      <c r="AE35" s="194"/>
      <c r="AF35" s="144"/>
      <c r="AG35" s="144"/>
      <c r="AH35" s="68"/>
      <c r="AI35" s="203">
        <v>15</v>
      </c>
      <c r="AJ35" s="204">
        <v>15</v>
      </c>
      <c r="AK35" s="204"/>
      <c r="AL35" s="204"/>
      <c r="AM35" s="205">
        <v>2</v>
      </c>
      <c r="AN35" s="203"/>
      <c r="AO35" s="204"/>
      <c r="AP35" s="204"/>
      <c r="AQ35" s="204"/>
      <c r="AR35" s="206"/>
      <c r="AS35" s="124">
        <v>1</v>
      </c>
    </row>
    <row r="36" spans="1:45" ht="24.75" thickTop="1" thickBot="1" x14ac:dyDescent="0.4">
      <c r="A36" s="103">
        <v>27</v>
      </c>
      <c r="B36" s="201" t="s">
        <v>86</v>
      </c>
      <c r="C36" s="210" t="s">
        <v>112</v>
      </c>
      <c r="D36" s="211" t="s">
        <v>70</v>
      </c>
      <c r="E36" s="194">
        <v>15</v>
      </c>
      <c r="F36" s="194"/>
      <c r="G36" s="194"/>
      <c r="H36" s="194"/>
      <c r="I36" s="212">
        <v>10</v>
      </c>
      <c r="J36" s="212">
        <v>5</v>
      </c>
      <c r="K36" s="212"/>
      <c r="L36" s="212"/>
      <c r="M36" s="160"/>
      <c r="N36" s="161">
        <v>1</v>
      </c>
      <c r="O36" s="162"/>
      <c r="P36" s="163"/>
      <c r="Q36" s="163"/>
      <c r="R36" s="163"/>
      <c r="S36" s="213"/>
      <c r="T36" s="214"/>
      <c r="U36" s="194"/>
      <c r="V36" s="191"/>
      <c r="W36" s="191"/>
      <c r="X36" s="70"/>
      <c r="Y36" s="215"/>
      <c r="Z36" s="194"/>
      <c r="AA36" s="191"/>
      <c r="AB36" s="191"/>
      <c r="AC36" s="213"/>
      <c r="AD36" s="122"/>
      <c r="AE36" s="163"/>
      <c r="AF36" s="191"/>
      <c r="AG36" s="191"/>
      <c r="AH36" s="216"/>
      <c r="AI36" s="217"/>
      <c r="AJ36" s="218"/>
      <c r="AK36" s="218"/>
      <c r="AL36" s="218"/>
      <c r="AM36" s="219"/>
      <c r="AN36" s="220">
        <v>10</v>
      </c>
      <c r="AO36" s="218">
        <v>5</v>
      </c>
      <c r="AP36" s="218"/>
      <c r="AQ36" s="218"/>
      <c r="AR36" s="221">
        <v>1</v>
      </c>
      <c r="AS36" s="124">
        <v>0</v>
      </c>
    </row>
    <row r="37" spans="1:45" ht="24.75" thickTop="1" thickBot="1" x14ac:dyDescent="0.4">
      <c r="A37" s="101">
        <v>28</v>
      </c>
      <c r="B37" s="176"/>
      <c r="C37" s="177" t="s">
        <v>126</v>
      </c>
      <c r="D37" s="179"/>
      <c r="E37" s="177">
        <f>SUM(E32:E36)</f>
        <v>310</v>
      </c>
      <c r="F37" s="177"/>
      <c r="G37" s="177"/>
      <c r="H37" s="177"/>
      <c r="I37" s="177">
        <f>SUM(I32:I36)</f>
        <v>120</v>
      </c>
      <c r="J37" s="177">
        <f>SUM(J32:J36)</f>
        <v>130</v>
      </c>
      <c r="K37" s="177"/>
      <c r="L37" s="177"/>
      <c r="M37" s="177">
        <f>SUM(M32:M36)</f>
        <v>60</v>
      </c>
      <c r="N37" s="177">
        <f>SUM(N32:N36)</f>
        <v>18</v>
      </c>
      <c r="O37" s="177"/>
      <c r="P37" s="177"/>
      <c r="Q37" s="178"/>
      <c r="R37" s="177"/>
      <c r="S37" s="181"/>
      <c r="T37" s="179"/>
      <c r="U37" s="177"/>
      <c r="V37" s="178"/>
      <c r="W37" s="177"/>
      <c r="X37" s="177"/>
      <c r="Y37" s="177"/>
      <c r="Z37" s="178"/>
      <c r="AA37" s="177"/>
      <c r="AB37" s="177"/>
      <c r="AC37" s="181"/>
      <c r="AD37" s="179">
        <f t="shared" ref="AD37:AR37" si="1">SUM(AD32:AD36)</f>
        <v>0</v>
      </c>
      <c r="AE37" s="177">
        <f t="shared" si="1"/>
        <v>0</v>
      </c>
      <c r="AF37" s="177"/>
      <c r="AG37" s="177"/>
      <c r="AH37" s="177">
        <f t="shared" si="1"/>
        <v>0</v>
      </c>
      <c r="AI37" s="186">
        <f t="shared" si="1"/>
        <v>70</v>
      </c>
      <c r="AJ37" s="186">
        <f t="shared" si="1"/>
        <v>75</v>
      </c>
      <c r="AK37" s="187"/>
      <c r="AL37" s="177"/>
      <c r="AM37" s="188">
        <f t="shared" si="1"/>
        <v>9</v>
      </c>
      <c r="AN37" s="189">
        <f t="shared" si="1"/>
        <v>50</v>
      </c>
      <c r="AO37" s="186">
        <f t="shared" si="1"/>
        <v>55</v>
      </c>
      <c r="AP37" s="186"/>
      <c r="AQ37" s="186">
        <f>SUM(AQ32:AQ36)</f>
        <v>60</v>
      </c>
      <c r="AR37" s="187">
        <f t="shared" si="1"/>
        <v>9</v>
      </c>
      <c r="AS37" s="124"/>
    </row>
    <row r="38" spans="1:45" ht="27.75" thickTop="1" thickBot="1" x14ac:dyDescent="0.45">
      <c r="A38" s="103">
        <v>29</v>
      </c>
      <c r="B38" s="564" t="s">
        <v>127</v>
      </c>
      <c r="C38" s="565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90"/>
      <c r="T38" s="178"/>
      <c r="U38" s="178"/>
      <c r="V38" s="178"/>
      <c r="W38" s="178"/>
      <c r="X38" s="178"/>
      <c r="Y38" s="178"/>
      <c r="Z38" s="178"/>
      <c r="AA38" s="178"/>
      <c r="AB38" s="178"/>
      <c r="AC38" s="190"/>
      <c r="AD38" s="222"/>
      <c r="AE38" s="178"/>
      <c r="AF38" s="178"/>
      <c r="AG38" s="178"/>
      <c r="AH38" s="178"/>
      <c r="AI38" s="178"/>
      <c r="AJ38" s="178"/>
      <c r="AK38" s="178"/>
      <c r="AL38" s="178"/>
      <c r="AM38" s="123"/>
      <c r="AN38" s="123"/>
      <c r="AO38" s="178"/>
      <c r="AP38" s="178"/>
      <c r="AQ38" s="178"/>
      <c r="AR38" s="178"/>
      <c r="AS38" s="124"/>
    </row>
    <row r="39" spans="1:45" ht="24.75" thickTop="1" thickBot="1" x14ac:dyDescent="0.4">
      <c r="A39" s="101">
        <v>30</v>
      </c>
      <c r="B39" s="223" t="s">
        <v>87</v>
      </c>
      <c r="C39" s="224" t="s">
        <v>113</v>
      </c>
      <c r="D39" s="129" t="s">
        <v>70</v>
      </c>
      <c r="E39" s="129">
        <v>45</v>
      </c>
      <c r="F39" s="129"/>
      <c r="G39" s="129"/>
      <c r="H39" s="129"/>
      <c r="I39" s="129">
        <v>25</v>
      </c>
      <c r="J39" s="129">
        <v>20</v>
      </c>
      <c r="K39" s="129"/>
      <c r="L39" s="129"/>
      <c r="M39" s="129"/>
      <c r="N39" s="69">
        <v>3</v>
      </c>
      <c r="O39" s="139"/>
      <c r="P39" s="129"/>
      <c r="Q39" s="129"/>
      <c r="R39" s="129"/>
      <c r="S39" s="225"/>
      <c r="T39" s="139"/>
      <c r="U39" s="129"/>
      <c r="V39" s="141"/>
      <c r="W39" s="141"/>
      <c r="X39" s="69"/>
      <c r="Y39" s="139"/>
      <c r="Z39" s="129"/>
      <c r="AA39" s="129"/>
      <c r="AB39" s="129"/>
      <c r="AC39" s="226"/>
      <c r="AD39" s="139"/>
      <c r="AE39" s="129"/>
      <c r="AF39" s="129"/>
      <c r="AG39" s="129"/>
      <c r="AH39" s="196"/>
      <c r="AI39" s="227">
        <v>25</v>
      </c>
      <c r="AJ39" s="228">
        <v>20</v>
      </c>
      <c r="AK39" s="228"/>
      <c r="AL39" s="228"/>
      <c r="AM39" s="229">
        <v>3</v>
      </c>
      <c r="AN39" s="228"/>
      <c r="AO39" s="228"/>
      <c r="AP39" s="228"/>
      <c r="AQ39" s="228"/>
      <c r="AR39" s="230"/>
      <c r="AS39" s="124">
        <v>2</v>
      </c>
    </row>
    <row r="40" spans="1:45" ht="24.75" thickTop="1" thickBot="1" x14ac:dyDescent="0.4">
      <c r="A40" s="103">
        <v>31</v>
      </c>
      <c r="B40" s="223" t="s">
        <v>89</v>
      </c>
      <c r="C40" s="231" t="s">
        <v>114</v>
      </c>
      <c r="D40" s="144" t="s">
        <v>69</v>
      </c>
      <c r="E40" s="129">
        <v>65</v>
      </c>
      <c r="F40" s="129"/>
      <c r="G40" s="129"/>
      <c r="H40" s="129"/>
      <c r="I40" s="144">
        <v>30</v>
      </c>
      <c r="J40" s="144">
        <v>15</v>
      </c>
      <c r="K40" s="144">
        <v>20</v>
      </c>
      <c r="L40" s="144"/>
      <c r="M40" s="144"/>
      <c r="N40" s="68">
        <v>4</v>
      </c>
      <c r="O40" s="146"/>
      <c r="P40" s="144"/>
      <c r="Q40" s="144"/>
      <c r="R40" s="144"/>
      <c r="S40" s="232"/>
      <c r="T40" s="146"/>
      <c r="U40" s="144"/>
      <c r="V40" s="145"/>
      <c r="W40" s="145"/>
      <c r="X40" s="68"/>
      <c r="Y40" s="146"/>
      <c r="Z40" s="144"/>
      <c r="AA40" s="145"/>
      <c r="AB40" s="145"/>
      <c r="AC40" s="147"/>
      <c r="AD40" s="146"/>
      <c r="AE40" s="144"/>
      <c r="AF40" s="144"/>
      <c r="AG40" s="144"/>
      <c r="AH40" s="68"/>
      <c r="AI40" s="233">
        <v>30</v>
      </c>
      <c r="AJ40" s="234">
        <v>15</v>
      </c>
      <c r="AK40" s="234">
        <v>20</v>
      </c>
      <c r="AL40" s="234"/>
      <c r="AM40" s="235">
        <v>4</v>
      </c>
      <c r="AN40" s="233"/>
      <c r="AO40" s="234"/>
      <c r="AP40" s="234"/>
      <c r="AQ40" s="234"/>
      <c r="AR40" s="236"/>
      <c r="AS40" s="124">
        <v>2</v>
      </c>
    </row>
    <row r="41" spans="1:45" ht="24.75" thickTop="1" thickBot="1" x14ac:dyDescent="0.4">
      <c r="A41" s="101">
        <v>32</v>
      </c>
      <c r="B41" s="223" t="s">
        <v>91</v>
      </c>
      <c r="C41" s="231" t="s">
        <v>115</v>
      </c>
      <c r="D41" s="144" t="s">
        <v>70</v>
      </c>
      <c r="E41" s="129">
        <v>30</v>
      </c>
      <c r="F41" s="129"/>
      <c r="G41" s="129"/>
      <c r="H41" s="129"/>
      <c r="I41" s="144">
        <v>15</v>
      </c>
      <c r="J41" s="144">
        <v>15</v>
      </c>
      <c r="K41" s="144"/>
      <c r="L41" s="144"/>
      <c r="M41" s="144"/>
      <c r="N41" s="68">
        <v>2</v>
      </c>
      <c r="O41" s="146"/>
      <c r="P41" s="144"/>
      <c r="Q41" s="144"/>
      <c r="R41" s="144"/>
      <c r="S41" s="232"/>
      <c r="T41" s="146"/>
      <c r="U41" s="144"/>
      <c r="V41" s="145"/>
      <c r="W41" s="145"/>
      <c r="X41" s="68"/>
      <c r="Y41" s="146"/>
      <c r="Z41" s="144"/>
      <c r="AA41" s="145"/>
      <c r="AB41" s="145"/>
      <c r="AC41" s="147"/>
      <c r="AD41" s="146"/>
      <c r="AE41" s="144"/>
      <c r="AF41" s="144"/>
      <c r="AG41" s="144"/>
      <c r="AH41" s="68"/>
      <c r="AI41" s="233"/>
      <c r="AJ41" s="234"/>
      <c r="AK41" s="234"/>
      <c r="AL41" s="234"/>
      <c r="AM41" s="235"/>
      <c r="AN41" s="233">
        <v>15</v>
      </c>
      <c r="AO41" s="234">
        <v>15</v>
      </c>
      <c r="AP41" s="234"/>
      <c r="AQ41" s="234"/>
      <c r="AR41" s="236">
        <v>2</v>
      </c>
      <c r="AS41" s="124">
        <v>1</v>
      </c>
    </row>
    <row r="42" spans="1:45" ht="24.75" thickTop="1" thickBot="1" x14ac:dyDescent="0.4">
      <c r="A42" s="103">
        <v>33</v>
      </c>
      <c r="B42" s="223" t="s">
        <v>93</v>
      </c>
      <c r="C42" s="231" t="s">
        <v>116</v>
      </c>
      <c r="D42" s="144" t="s">
        <v>68</v>
      </c>
      <c r="E42" s="129">
        <v>80</v>
      </c>
      <c r="F42" s="129"/>
      <c r="G42" s="129"/>
      <c r="H42" s="129"/>
      <c r="I42" s="129">
        <v>30</v>
      </c>
      <c r="J42" s="129">
        <v>25</v>
      </c>
      <c r="K42" s="129">
        <v>25</v>
      </c>
      <c r="L42" s="129"/>
      <c r="M42" s="144"/>
      <c r="N42" s="68">
        <v>5</v>
      </c>
      <c r="O42" s="146"/>
      <c r="P42" s="144"/>
      <c r="Q42" s="144"/>
      <c r="R42" s="144"/>
      <c r="S42" s="232"/>
      <c r="T42" s="146"/>
      <c r="U42" s="144"/>
      <c r="V42" s="145"/>
      <c r="W42" s="145"/>
      <c r="X42" s="68"/>
      <c r="Y42" s="146"/>
      <c r="Z42" s="144"/>
      <c r="AA42" s="145"/>
      <c r="AB42" s="145"/>
      <c r="AC42" s="147"/>
      <c r="AD42" s="146"/>
      <c r="AE42" s="144"/>
      <c r="AF42" s="144"/>
      <c r="AG42" s="144"/>
      <c r="AH42" s="68"/>
      <c r="AI42" s="233">
        <v>10</v>
      </c>
      <c r="AJ42" s="234">
        <v>25</v>
      </c>
      <c r="AK42" s="234"/>
      <c r="AL42" s="234"/>
      <c r="AM42" s="235">
        <v>2</v>
      </c>
      <c r="AN42" s="233">
        <v>20</v>
      </c>
      <c r="AO42" s="234"/>
      <c r="AP42" s="234">
        <v>25</v>
      </c>
      <c r="AQ42" s="234"/>
      <c r="AR42" s="236">
        <v>3</v>
      </c>
      <c r="AS42" s="124">
        <v>3</v>
      </c>
    </row>
    <row r="43" spans="1:45" ht="24.75" thickTop="1" thickBot="1" x14ac:dyDescent="0.4">
      <c r="A43" s="101">
        <v>34</v>
      </c>
      <c r="B43" s="237" t="s">
        <v>95</v>
      </c>
      <c r="C43" s="238" t="s">
        <v>117</v>
      </c>
      <c r="D43" s="163" t="s">
        <v>70</v>
      </c>
      <c r="E43" s="129">
        <v>90</v>
      </c>
      <c r="F43" s="194"/>
      <c r="G43" s="194"/>
      <c r="H43" s="194"/>
      <c r="I43" s="163">
        <v>15</v>
      </c>
      <c r="J43" s="163">
        <v>15</v>
      </c>
      <c r="K43" s="163"/>
      <c r="L43" s="163"/>
      <c r="M43" s="163">
        <v>60</v>
      </c>
      <c r="N43" s="161">
        <v>4</v>
      </c>
      <c r="O43" s="162"/>
      <c r="P43" s="163"/>
      <c r="Q43" s="163"/>
      <c r="R43" s="163"/>
      <c r="S43" s="239"/>
      <c r="T43" s="208"/>
      <c r="U43" s="194"/>
      <c r="V43" s="191"/>
      <c r="W43" s="191"/>
      <c r="X43" s="70"/>
      <c r="Y43" s="208"/>
      <c r="Z43" s="212"/>
      <c r="AA43" s="240"/>
      <c r="AB43" s="240"/>
      <c r="AC43" s="241"/>
      <c r="AD43" s="214"/>
      <c r="AE43" s="160"/>
      <c r="AF43" s="160"/>
      <c r="AG43" s="160"/>
      <c r="AH43" s="175"/>
      <c r="AI43" s="242"/>
      <c r="AJ43" s="243"/>
      <c r="AK43" s="243"/>
      <c r="AL43" s="243"/>
      <c r="AM43" s="244"/>
      <c r="AN43" s="245">
        <v>15</v>
      </c>
      <c r="AO43" s="243">
        <v>15</v>
      </c>
      <c r="AP43" s="243"/>
      <c r="AQ43" s="243">
        <v>60</v>
      </c>
      <c r="AR43" s="246">
        <v>4</v>
      </c>
      <c r="AS43" s="124">
        <v>3</v>
      </c>
    </row>
    <row r="44" spans="1:45" ht="24.75" thickTop="1" thickBot="1" x14ac:dyDescent="0.4">
      <c r="A44" s="103">
        <v>35</v>
      </c>
      <c r="B44" s="247"/>
      <c r="C44" s="177" t="s">
        <v>126</v>
      </c>
      <c r="D44" s="179"/>
      <c r="E44" s="248">
        <v>310</v>
      </c>
      <c r="F44" s="248"/>
      <c r="G44" s="248"/>
      <c r="H44" s="248"/>
      <c r="I44" s="248">
        <f>SUM(I39:I43)</f>
        <v>115</v>
      </c>
      <c r="J44" s="248">
        <f>SUM(J39:J43)</f>
        <v>90</v>
      </c>
      <c r="K44" s="248">
        <v>45</v>
      </c>
      <c r="L44" s="248"/>
      <c r="M44" s="177">
        <f>SUM(M39:M43)</f>
        <v>60</v>
      </c>
      <c r="N44" s="249">
        <f>SUM(N39:N43)</f>
        <v>18</v>
      </c>
      <c r="O44" s="180"/>
      <c r="P44" s="180"/>
      <c r="Q44" s="180"/>
      <c r="R44" s="180"/>
      <c r="S44" s="181"/>
      <c r="T44" s="179"/>
      <c r="U44" s="177"/>
      <c r="V44" s="178"/>
      <c r="W44" s="177"/>
      <c r="X44" s="177"/>
      <c r="Y44" s="179"/>
      <c r="Z44" s="177"/>
      <c r="AA44" s="122"/>
      <c r="AB44" s="177"/>
      <c r="AC44" s="181"/>
      <c r="AD44" s="185"/>
      <c r="AE44" s="250"/>
      <c r="AF44" s="250"/>
      <c r="AG44" s="250"/>
      <c r="AH44" s="250"/>
      <c r="AI44" s="250">
        <f t="shared" ref="AI44:AR44" si="2">SUM(AI39:AI43)</f>
        <v>65</v>
      </c>
      <c r="AJ44" s="250">
        <f t="shared" si="2"/>
        <v>60</v>
      </c>
      <c r="AK44" s="249">
        <v>20</v>
      </c>
      <c r="AL44" s="249"/>
      <c r="AM44" s="188">
        <f t="shared" si="2"/>
        <v>9</v>
      </c>
      <c r="AN44" s="251">
        <f t="shared" si="2"/>
        <v>50</v>
      </c>
      <c r="AO44" s="250">
        <f t="shared" si="2"/>
        <v>30</v>
      </c>
      <c r="AP44" s="250">
        <v>25</v>
      </c>
      <c r="AQ44" s="250">
        <v>60</v>
      </c>
      <c r="AR44" s="249">
        <f t="shared" si="2"/>
        <v>9</v>
      </c>
      <c r="AS44" s="322" t="s">
        <v>129</v>
      </c>
    </row>
    <row r="45" spans="1:45" ht="29.25" customHeight="1" thickTop="1" thickBot="1" x14ac:dyDescent="0.4">
      <c r="A45" s="101">
        <v>36</v>
      </c>
      <c r="B45" s="176"/>
      <c r="C45" s="252" t="s">
        <v>122</v>
      </c>
      <c r="D45" s="177"/>
      <c r="E45" s="177">
        <f>SUM(E23,E44)</f>
        <v>600</v>
      </c>
      <c r="F45" s="177"/>
      <c r="G45" s="177"/>
      <c r="H45" s="177"/>
      <c r="I45" s="177"/>
      <c r="J45" s="177"/>
      <c r="K45" s="177"/>
      <c r="L45" s="177"/>
      <c r="M45" s="177"/>
      <c r="N45" s="180">
        <f>SUM(N44,N30)</f>
        <v>38</v>
      </c>
      <c r="O45" s="180"/>
      <c r="P45" s="180"/>
      <c r="Q45" s="180"/>
      <c r="R45" s="177"/>
      <c r="S45" s="190"/>
      <c r="T45" s="179"/>
      <c r="U45" s="178"/>
      <c r="V45" s="180"/>
      <c r="W45" s="180"/>
      <c r="X45" s="177"/>
      <c r="Y45" s="123"/>
      <c r="Z45" s="177"/>
      <c r="AA45" s="180"/>
      <c r="AB45" s="180"/>
      <c r="AC45" s="181"/>
      <c r="AD45" s="179"/>
      <c r="AE45" s="177"/>
      <c r="AF45" s="177"/>
      <c r="AG45" s="177"/>
      <c r="AH45" s="177"/>
      <c r="AI45" s="177"/>
      <c r="AJ45" s="177"/>
      <c r="AK45" s="177"/>
      <c r="AL45" s="180"/>
      <c r="AM45" s="181"/>
      <c r="AN45" s="179"/>
      <c r="AO45" s="177"/>
      <c r="AP45" s="179"/>
      <c r="AQ45" s="179"/>
      <c r="AR45" s="178"/>
      <c r="AS45" s="124">
        <v>24</v>
      </c>
    </row>
    <row r="46" spans="1:45" ht="24" thickTop="1" x14ac:dyDescent="0.35">
      <c r="A46" s="107"/>
      <c r="AN46" s="25"/>
      <c r="AO46" s="25"/>
    </row>
    <row r="47" spans="1:45" ht="23.45" customHeight="1" x14ac:dyDescent="0.35">
      <c r="B47" s="550" t="s">
        <v>137</v>
      </c>
      <c r="C47" s="550"/>
      <c r="D47" s="550"/>
      <c r="E47" s="550"/>
      <c r="F47" s="550"/>
      <c r="G47" s="550"/>
      <c r="H47" s="550"/>
      <c r="I47" s="550"/>
      <c r="J47" s="550"/>
      <c r="K47" s="550"/>
      <c r="L47" s="550"/>
      <c r="M47" s="550"/>
      <c r="N47" s="550"/>
      <c r="O47" s="550"/>
      <c r="P47" s="550"/>
      <c r="Q47" s="550"/>
      <c r="R47" s="550"/>
      <c r="S47" s="550"/>
      <c r="T47" s="550"/>
      <c r="U47" s="550"/>
      <c r="V47" s="550"/>
      <c r="W47" s="550"/>
      <c r="X47" s="550"/>
      <c r="Y47" s="550"/>
      <c r="Z47" s="550"/>
      <c r="AA47" s="550"/>
      <c r="AB47" s="550"/>
      <c r="AC47" s="550"/>
    </row>
    <row r="48" spans="1:45" x14ac:dyDescent="0.35">
      <c r="B48" s="550"/>
      <c r="C48" s="550"/>
      <c r="D48" s="550"/>
      <c r="E48" s="550"/>
      <c r="F48" s="550"/>
      <c r="G48" s="550"/>
      <c r="H48" s="550"/>
      <c r="I48" s="550"/>
      <c r="J48" s="550"/>
      <c r="K48" s="550"/>
      <c r="L48" s="550"/>
      <c r="M48" s="550"/>
      <c r="N48" s="550"/>
      <c r="O48" s="550"/>
      <c r="P48" s="550"/>
      <c r="Q48" s="550"/>
      <c r="R48" s="550"/>
      <c r="S48" s="550"/>
      <c r="T48" s="550"/>
      <c r="U48" s="550"/>
      <c r="V48" s="550"/>
      <c r="W48" s="550"/>
      <c r="X48" s="550"/>
      <c r="Y48" s="550"/>
      <c r="Z48" s="550"/>
      <c r="AA48" s="550"/>
      <c r="AB48" s="550"/>
      <c r="AC48" s="550"/>
    </row>
    <row r="49" spans="2:29" ht="31.5" customHeight="1" x14ac:dyDescent="0.35">
      <c r="B49" s="550"/>
      <c r="C49" s="550"/>
      <c r="D49" s="550"/>
      <c r="E49" s="550"/>
      <c r="F49" s="550"/>
      <c r="G49" s="550"/>
      <c r="H49" s="550"/>
      <c r="I49" s="550"/>
      <c r="J49" s="550"/>
      <c r="K49" s="550"/>
      <c r="L49" s="550"/>
      <c r="M49" s="550"/>
      <c r="N49" s="550"/>
      <c r="O49" s="550"/>
      <c r="P49" s="550"/>
      <c r="Q49" s="550"/>
      <c r="R49" s="550"/>
      <c r="S49" s="550"/>
      <c r="T49" s="550"/>
      <c r="U49" s="550"/>
      <c r="V49" s="550"/>
      <c r="W49" s="550"/>
      <c r="X49" s="550"/>
      <c r="Y49" s="550"/>
      <c r="Z49" s="550"/>
      <c r="AA49" s="550"/>
      <c r="AB49" s="550"/>
      <c r="AC49" s="550"/>
    </row>
    <row r="51" spans="2:29" x14ac:dyDescent="0.35">
      <c r="B51" s="105" t="s">
        <v>37</v>
      </c>
    </row>
    <row r="55" spans="2:29" x14ac:dyDescent="0.35">
      <c r="B55" s="105" t="s">
        <v>131</v>
      </c>
    </row>
    <row r="56" spans="2:29" x14ac:dyDescent="0.35">
      <c r="B56" s="105" t="s">
        <v>31</v>
      </c>
    </row>
  </sheetData>
  <mergeCells count="28">
    <mergeCell ref="B47:AC49"/>
    <mergeCell ref="AS8:AS13"/>
    <mergeCell ref="A8:A12"/>
    <mergeCell ref="A1:AR1"/>
    <mergeCell ref="A2:AR2"/>
    <mergeCell ref="A3:AR3"/>
    <mergeCell ref="A5:AR5"/>
    <mergeCell ref="A6:AR6"/>
    <mergeCell ref="A4:AR4"/>
    <mergeCell ref="B31:C31"/>
    <mergeCell ref="B17:C17"/>
    <mergeCell ref="B38:C38"/>
    <mergeCell ref="A7:AR7"/>
    <mergeCell ref="B8:B12"/>
    <mergeCell ref="C8:C12"/>
    <mergeCell ref="D8:D12"/>
    <mergeCell ref="E8:E11"/>
    <mergeCell ref="AI8:AR9"/>
    <mergeCell ref="AI10:AM11"/>
    <mergeCell ref="AN10:AR11"/>
    <mergeCell ref="I8:N11"/>
    <mergeCell ref="O8:X9"/>
    <mergeCell ref="O10:S11"/>
    <mergeCell ref="Y8:AH9"/>
    <mergeCell ref="Y10:AC11"/>
    <mergeCell ref="AD10:AH11"/>
    <mergeCell ref="F8:H11"/>
    <mergeCell ref="T10:X11"/>
  </mergeCells>
  <pageMargins left="0.25" right="0.25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Plan studiów - wzór</vt:lpstr>
      <vt:lpstr>Specjalność</vt:lpstr>
      <vt:lpstr>'Plan studiów - wzór'!Obszar_wydruku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2024-04-23T07:36:07Z</dcterms:modified>
</cp:coreProperties>
</file>